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Orden" sheetId="1" r:id="rId1"/>
    <sheet name="Certificado" sheetId="2" r:id="rId2"/>
  </sheets>
  <definedNames>
    <definedName name="Excel_BuiltIn__FilterDatabase" localSheetId="1">'Certificado'!$A$2:$K$35</definedName>
  </definedNames>
  <calcPr fullCalcOnLoad="1"/>
</workbook>
</file>

<file path=xl/sharedStrings.xml><?xml version="1.0" encoding="utf-8"?>
<sst xmlns="http://schemas.openxmlformats.org/spreadsheetml/2006/main" count="168" uniqueCount="101">
  <si>
    <t>Indemnizaciones por Servicios Prestados</t>
  </si>
  <si>
    <t>NUM</t>
  </si>
  <si>
    <t>ORDEN</t>
  </si>
  <si>
    <t xml:space="preserve">  A</t>
  </si>
  <si>
    <t xml:space="preserve"> DATOS DE LA PERSONA INTERESADA                                                   </t>
  </si>
  <si>
    <t xml:space="preserve">NRP/DNI.:                  </t>
  </si>
  <si>
    <t xml:space="preserve">APELLIDOS                        </t>
  </si>
  <si>
    <t xml:space="preserve">NOMBRE                 </t>
  </si>
  <si>
    <t>GRUPO</t>
  </si>
  <si>
    <t xml:space="preserve">  NIVEL         </t>
  </si>
  <si>
    <t xml:space="preserve">DEPARTAMENTO                                                   </t>
  </si>
  <si>
    <t xml:space="preserve">CONSELLERIA/ORGANISMO                                      </t>
  </si>
  <si>
    <t>B</t>
  </si>
  <si>
    <t xml:space="preserve"> PROPUESTA DE AUTORIZACIÓN                                                                 </t>
  </si>
  <si>
    <t xml:space="preserve">MOTIVO                                                                                                                                                       </t>
  </si>
  <si>
    <t xml:space="preserve">DIETA                                                                                         </t>
  </si>
  <si>
    <t xml:space="preserve">ASISTENCIA A SESIONES                    </t>
  </si>
  <si>
    <t xml:space="preserve">GASTOS DE TRANSPORTE                                                           </t>
  </si>
  <si>
    <t xml:space="preserve"> JORNADAS, CONFERENCIAS, CURSOS</t>
  </si>
  <si>
    <t xml:space="preserve">INDEMNIZACIÓN ASISTENCIAL                                                      </t>
  </si>
  <si>
    <t xml:space="preserve"> LOCALIZACIÓN POR EMERGENCIAS</t>
  </si>
  <si>
    <t xml:space="preserve">RESIDENCIA EVENTUAL                                                               </t>
  </si>
  <si>
    <t xml:space="preserve">PRESTACIONES DE SERVICIOS DE      </t>
  </si>
  <si>
    <t>TRASLADO FORZOSO DE RESIDENCIA</t>
  </si>
  <si>
    <t xml:space="preserve">ESPECIAL VIGILANCIA O PROTECCIÓN </t>
  </si>
  <si>
    <t>DETALLE LOS MOTIVOS</t>
  </si>
  <si>
    <t xml:space="preserve">DOCUMENTOS QUE SE ADJUNTAN (si es necesario)                                                                                      </t>
  </si>
  <si>
    <t>C</t>
  </si>
  <si>
    <t xml:space="preserve">SERVICIOS A REALIZAR                                                                                  </t>
  </si>
  <si>
    <t xml:space="preserve">           En uso de las atribuciones conferidas, dispongo que la persona que se indica lleve a cabo los servicios que a continuación           </t>
  </si>
  <si>
    <t xml:space="preserve">se señalan los desplazamientos siguientes:                                                                                                                                                      </t>
  </si>
  <si>
    <t xml:space="preserve">OBJETO COMISIÓN ITINERARIO-LUGARES      </t>
  </si>
  <si>
    <t xml:space="preserve">        SALIDA</t>
  </si>
  <si>
    <t xml:space="preserve">     REGRESO</t>
  </si>
  <si>
    <t xml:space="preserve">                 DIETAS          </t>
  </si>
  <si>
    <t xml:space="preserve">    LOCOMOCIÓN</t>
  </si>
  <si>
    <t xml:space="preserve">                                                                                                             </t>
  </si>
  <si>
    <t>FECHA</t>
  </si>
  <si>
    <t>HORA</t>
  </si>
  <si>
    <t xml:space="preserve">   HORA</t>
  </si>
  <si>
    <t>HOSP/ASIS</t>
  </si>
  <si>
    <t>RESTAUR.</t>
  </si>
  <si>
    <t xml:space="preserve">  O. GASTOS</t>
  </si>
  <si>
    <t>MEDIO</t>
  </si>
  <si>
    <t xml:space="preserve">  KM.</t>
  </si>
  <si>
    <t xml:space="preserve"> </t>
  </si>
  <si>
    <t xml:space="preserve">Autorizado para el desplazamiento de vehículo: Marca </t>
  </si>
  <si>
    <t xml:space="preserve">    Matrícula:</t>
  </si>
  <si>
    <t>Peaje: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</si>
  <si>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</si>
  <si>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PAGO ANTICIPADO</t>
  </si>
  <si>
    <t xml:space="preserve"> SI</t>
  </si>
  <si>
    <t xml:space="preserve"> NO</t>
  </si>
  <si>
    <t>LA PERSONA INTERESADA</t>
  </si>
  <si>
    <t xml:space="preserve">                       </t>
  </si>
  <si>
    <t>(fecha y firma)</t>
  </si>
  <si>
    <t xml:space="preserve">                          </t>
  </si>
  <si>
    <t xml:space="preserve">                                                                               </t>
  </si>
  <si>
    <t>EL/LA SUBDIRECTOR/A GENERAL DEL IVAP</t>
  </si>
  <si>
    <t>EL/LA  DIRECTOR/A GENERAL DE FUNCIÓN PÚBLICA</t>
  </si>
  <si>
    <t>DNI:</t>
  </si>
  <si>
    <t>DNI</t>
  </si>
  <si>
    <t>CERTIFICADO</t>
  </si>
  <si>
    <t xml:space="preserve">NRP/DNI.                  </t>
  </si>
  <si>
    <t>APELLIDOS</t>
  </si>
  <si>
    <t>SERVICIOS REALIZADOS</t>
  </si>
  <si>
    <t xml:space="preserve">       OBJETO COMISIÓN     </t>
  </si>
  <si>
    <t xml:space="preserve">     ITINERARIO-LUGARES</t>
  </si>
  <si>
    <r>
      <rPr>
        <sz val="6"/>
        <rFont val="Arial"/>
        <family val="2"/>
      </rPr>
      <t xml:space="preserve"> </t>
    </r>
    <r>
      <rPr>
        <sz val="6"/>
        <rFont val="Arial"/>
        <family val="0"/>
      </rPr>
      <t xml:space="preserve"> HORA</t>
    </r>
  </si>
  <si>
    <t>RESTAURAC.</t>
  </si>
  <si>
    <t>INDEMNIZACIONES POR RAZÓN DEL SERVICIO</t>
  </si>
  <si>
    <t>HOSPEDAJE / RESTAURACIÓN</t>
  </si>
  <si>
    <t>NÚM</t>
  </si>
  <si>
    <r>
      <rPr>
        <sz val="10"/>
        <rFont val="Arial"/>
        <family val="0"/>
      </rPr>
      <t>I</t>
    </r>
    <r>
      <rPr>
        <sz val="8"/>
        <rFont val="Arial"/>
        <family val="0"/>
      </rPr>
      <t>MPORTE</t>
    </r>
  </si>
  <si>
    <t>LOCOMOCIÓN</t>
  </si>
  <si>
    <t>IMPORTE</t>
  </si>
  <si>
    <t>TOTAL</t>
  </si>
  <si>
    <t>Hospedaje altos cargos / facturas</t>
  </si>
  <si>
    <t>Vehículo Propio / km</t>
  </si>
  <si>
    <t>Restauración altos cargos / tickets</t>
  </si>
  <si>
    <t>Ferrocarril / Facturas</t>
  </si>
  <si>
    <t>Hospedaje Madrid-Barcelona / facturas</t>
  </si>
  <si>
    <t>Avión / Billetes</t>
  </si>
  <si>
    <t>Hospedaje otros municipios / facturas</t>
  </si>
  <si>
    <t>Peaje / Tickets</t>
  </si>
  <si>
    <t>Restauración+100,000.hab (100%)-(50%)</t>
  </si>
  <si>
    <t>Bus / Billetes</t>
  </si>
  <si>
    <t>Restauración-100,000 hab.(100%)-(50%)</t>
  </si>
  <si>
    <t>Garaje / Tickets</t>
  </si>
  <si>
    <t>Otros Gastos(100%) - (50%)</t>
  </si>
  <si>
    <t>Taxis / Tickets</t>
  </si>
  <si>
    <t>subtotal</t>
  </si>
  <si>
    <t>D</t>
  </si>
  <si>
    <t xml:space="preserve">De acuerdo con los antecedentes existentes en la dependencia a mi cargo, certifico que la persona que formula esta declaración ha efectuado la comisión de servicio encomendada de </t>
  </si>
  <si>
    <t>acuerdo con los datos que se consignan, en las condiciones de la mencionada comisión. Por tanto hay que liquidar las indemnizaciones correspondientes.</t>
  </si>
  <si>
    <t>LA PERSONA  INTERESADA</t>
  </si>
  <si>
    <t>EL/LA DIRECTOR/A GENERAL DE FUNCIÓN PÚBLICA</t>
  </si>
  <si>
    <t>E</t>
  </si>
  <si>
    <t>ORDEN DE PAGO</t>
  </si>
  <si>
    <t>EL CUENTADANTE DE LOS FONDOS A JUSTIFICAR CONFORME PÁGUESE</t>
  </si>
  <si>
    <t xml:space="preserve">                                (fecha y firma)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</si>
</sst>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C0A];[Red]\-#,##0.00\ [$€-C0A]"/>
    <numFmt numFmtId="165" formatCode="* #,##0&quot;       &quot;;\-* #,##0&quot;       &quot;;* &quot;-       &quot;;@\ "/>
    <numFmt numFmtId="166" formatCode="hh:mm"/>
    <numFmt numFmtId="167" formatCode="hh:mm;@"/>
    <numFmt numFmtId="168" formatCode="0.00;[Red]0.00"/>
    <numFmt numFmtId="169" formatCode="0.0;[Red]0.0"/>
  </numFmts>
  <fonts count="56">
    <font>
      <sz val="10"/>
      <name val="Arial"/>
      <family val="0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sz val="18"/>
      <name val="Modern"/>
      <family val="3"/>
    </font>
    <font>
      <sz val="16"/>
      <name val="Arial"/>
      <family val="2"/>
    </font>
    <font>
      <b/>
      <i/>
      <sz val="20"/>
      <name val="Modern"/>
      <family val="3"/>
    </font>
    <font>
      <sz val="10"/>
      <name val="Modern"/>
      <family val="3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b/>
      <sz val="7"/>
      <name val="Arial"/>
      <family val="0"/>
    </font>
    <font>
      <b/>
      <sz val="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2" fillId="0" borderId="0" applyNumberFormat="0" applyFill="0" applyBorder="0" applyProtection="0">
      <alignment horizontal="center" textRotation="90"/>
    </xf>
    <xf numFmtId="0" fontId="55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33" borderId="16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1" fillId="0" borderId="13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33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3" fillId="0" borderId="18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1" fillId="0" borderId="0" xfId="0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4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33" borderId="16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1" xfId="0" applyFont="1" applyBorder="1" applyAlignment="1" applyProtection="1">
      <alignment/>
      <protection/>
    </xf>
    <xf numFmtId="0" fontId="16" fillId="0" borderId="0" xfId="0" applyFont="1" applyAlignment="1">
      <alignment/>
    </xf>
    <xf numFmtId="14" fontId="14" fillId="0" borderId="23" xfId="0" applyNumberFormat="1" applyFont="1" applyBorder="1" applyAlignment="1" applyProtection="1">
      <alignment horizontal="left"/>
      <protection locked="0"/>
    </xf>
    <xf numFmtId="166" fontId="17" fillId="0" borderId="23" xfId="0" applyNumberFormat="1" applyFont="1" applyBorder="1" applyAlignment="1" applyProtection="1">
      <alignment horizontal="left"/>
      <protection locked="0"/>
    </xf>
    <xf numFmtId="3" fontId="17" fillId="0" borderId="23" xfId="0" applyNumberFormat="1" applyFont="1" applyBorder="1" applyAlignment="1" applyProtection="1">
      <alignment/>
      <protection/>
    </xf>
    <xf numFmtId="3" fontId="17" fillId="0" borderId="17" xfId="0" applyNumberFormat="1" applyFont="1" applyBorder="1" applyAlignment="1" applyProtection="1">
      <alignment/>
      <protection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14" fontId="14" fillId="0" borderId="24" xfId="0" applyNumberFormat="1" applyFont="1" applyBorder="1" applyAlignment="1" applyProtection="1">
      <alignment horizontal="left"/>
      <protection locked="0"/>
    </xf>
    <xf numFmtId="166" fontId="17" fillId="0" borderId="17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/>
    </xf>
    <xf numFmtId="14" fontId="14" fillId="0" borderId="25" xfId="0" applyNumberFormat="1" applyFont="1" applyBorder="1" applyAlignment="1" applyProtection="1">
      <alignment horizontal="left"/>
      <protection locked="0"/>
    </xf>
    <xf numFmtId="166" fontId="17" fillId="0" borderId="26" xfId="0" applyNumberFormat="1" applyFont="1" applyBorder="1" applyAlignment="1" applyProtection="1">
      <alignment horizontal="left"/>
      <protection locked="0"/>
    </xf>
    <xf numFmtId="3" fontId="17" fillId="0" borderId="26" xfId="0" applyNumberFormat="1" applyFont="1" applyBorder="1" applyAlignment="1" applyProtection="1">
      <alignment/>
      <protection/>
    </xf>
    <xf numFmtId="49" fontId="17" fillId="0" borderId="26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1" fillId="0" borderId="27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3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32" xfId="0" applyFont="1" applyBorder="1" applyAlignment="1" applyProtection="1">
      <alignment horizontal="left"/>
      <protection/>
    </xf>
    <xf numFmtId="0" fontId="11" fillId="0" borderId="3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left"/>
      <protection/>
    </xf>
    <xf numFmtId="0" fontId="0" fillId="0" borderId="33" xfId="0" applyBorder="1" applyAlignment="1">
      <alignment/>
    </xf>
    <xf numFmtId="0" fontId="0" fillId="0" borderId="0" xfId="0" applyAlignment="1" applyProtection="1">
      <alignment/>
      <protection hidden="1"/>
    </xf>
    <xf numFmtId="0" fontId="19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/>
      <protection hidden="1"/>
    </xf>
    <xf numFmtId="0" fontId="21" fillId="0" borderId="23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vertical="top"/>
      <protection hidden="1"/>
    </xf>
    <xf numFmtId="0" fontId="0" fillId="0" borderId="15" xfId="0" applyBorder="1" applyAlignment="1" applyProtection="1">
      <alignment/>
      <protection hidden="1"/>
    </xf>
    <xf numFmtId="1" fontId="9" fillId="0" borderId="16" xfId="48" applyNumberFormat="1" applyFont="1" applyFill="1" applyBorder="1" applyAlignment="1" applyProtection="1">
      <alignment/>
      <protection hidden="1"/>
    </xf>
    <xf numFmtId="0" fontId="10" fillId="33" borderId="16" xfId="0" applyFont="1" applyFill="1" applyBorder="1" applyAlignment="1" applyProtection="1">
      <alignment/>
      <protection hidden="1"/>
    </xf>
    <xf numFmtId="0" fontId="10" fillId="0" borderId="14" xfId="0" applyFont="1" applyBorder="1" applyAlignment="1" applyProtection="1">
      <alignment/>
      <protection hidden="1" locked="0"/>
    </xf>
    <xf numFmtId="0" fontId="10" fillId="0" borderId="15" xfId="0" applyFont="1" applyBorder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0" fillId="33" borderId="19" xfId="0" applyFont="1" applyFill="1" applyBorder="1" applyAlignment="1" applyProtection="1">
      <alignment/>
      <protection hidden="1"/>
    </xf>
    <xf numFmtId="0" fontId="9" fillId="0" borderId="20" xfId="0" applyFont="1" applyBorder="1" applyAlignment="1" applyProtection="1">
      <alignment/>
      <protection hidden="1"/>
    </xf>
    <xf numFmtId="0" fontId="22" fillId="0" borderId="20" xfId="0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/>
      <protection hidden="1"/>
    </xf>
    <xf numFmtId="0" fontId="22" fillId="0" borderId="21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13" fillId="0" borderId="17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6" fillId="0" borderId="22" xfId="0" applyFont="1" applyBorder="1" applyAlignment="1" applyProtection="1">
      <alignment/>
      <protection hidden="1"/>
    </xf>
    <xf numFmtId="0" fontId="16" fillId="0" borderId="19" xfId="0" applyFont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14" fontId="14" fillId="0" borderId="17" xfId="0" applyNumberFormat="1" applyFont="1" applyBorder="1" applyAlignment="1" applyProtection="1">
      <alignment horizontal="left"/>
      <protection hidden="1"/>
    </xf>
    <xf numFmtId="166" fontId="14" fillId="0" borderId="17" xfId="0" applyNumberFormat="1" applyFont="1" applyBorder="1" applyAlignment="1" applyProtection="1">
      <alignment horizontal="left"/>
      <protection hidden="1"/>
    </xf>
    <xf numFmtId="167" fontId="14" fillId="0" borderId="17" xfId="0" applyNumberFormat="1" applyFont="1" applyBorder="1" applyAlignment="1" applyProtection="1">
      <alignment horizontal="left"/>
      <protection hidden="1"/>
    </xf>
    <xf numFmtId="49" fontId="14" fillId="0" borderId="17" xfId="0" applyNumberFormat="1" applyFont="1" applyBorder="1" applyAlignment="1" applyProtection="1">
      <alignment horizontal="left"/>
      <protection hidden="1"/>
    </xf>
    <xf numFmtId="168" fontId="14" fillId="0" borderId="23" xfId="0" applyNumberFormat="1" applyFont="1" applyBorder="1" applyAlignment="1" applyProtection="1">
      <alignment horizontal="left"/>
      <protection hidden="1"/>
    </xf>
    <xf numFmtId="169" fontId="0" fillId="0" borderId="0" xfId="0" applyNumberFormat="1" applyAlignment="1" applyProtection="1">
      <alignment/>
      <protection hidden="1"/>
    </xf>
    <xf numFmtId="168" fontId="14" fillId="0" borderId="24" xfId="0" applyNumberFormat="1" applyFont="1" applyBorder="1" applyAlignment="1" applyProtection="1">
      <alignment horizontal="left"/>
      <protection hidden="1"/>
    </xf>
    <xf numFmtId="168" fontId="14" fillId="0" borderId="16" xfId="0" applyNumberFormat="1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/>
      <protection hidden="1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68" fontId="13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 applyProtection="1">
      <alignment/>
      <protection hidden="1"/>
    </xf>
    <xf numFmtId="3" fontId="0" fillId="0" borderId="19" xfId="0" applyNumberFormat="1" applyBorder="1" applyAlignment="1" applyProtection="1">
      <alignment/>
      <protection locked="0"/>
    </xf>
    <xf numFmtId="1" fontId="13" fillId="0" borderId="19" xfId="0" applyNumberFormat="1" applyFont="1" applyBorder="1" applyAlignment="1" applyProtection="1">
      <alignment horizontal="center"/>
      <protection locked="0"/>
    </xf>
    <xf numFmtId="169" fontId="13" fillId="0" borderId="19" xfId="48" applyNumberFormat="1" applyFont="1" applyFill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8" fontId="13" fillId="0" borderId="21" xfId="0" applyNumberFormat="1" applyFont="1" applyBorder="1" applyAlignment="1" applyProtection="1">
      <alignment/>
      <protection locked="0"/>
    </xf>
    <xf numFmtId="166" fontId="17" fillId="0" borderId="0" xfId="0" applyNumberFormat="1" applyFont="1" applyAlignment="1" applyProtection="1">
      <alignment/>
      <protection hidden="1"/>
    </xf>
    <xf numFmtId="0" fontId="17" fillId="0" borderId="0" xfId="0" applyNumberFormat="1" applyFont="1" applyAlignment="1" applyProtection="1">
      <alignment/>
      <protection hidden="1"/>
    </xf>
    <xf numFmtId="169" fontId="13" fillId="0" borderId="19" xfId="48" applyNumberFormat="1" applyFont="1" applyFill="1" applyBorder="1" applyAlignment="1" applyProtection="1">
      <alignment horizontal="center"/>
      <protection hidden="1"/>
    </xf>
    <xf numFmtId="168" fontId="13" fillId="0" borderId="21" xfId="0" applyNumberFormat="1" applyFont="1" applyBorder="1" applyAlignment="1" applyProtection="1">
      <alignment/>
      <protection hidden="1"/>
    </xf>
    <xf numFmtId="3" fontId="0" fillId="0" borderId="19" xfId="0" applyNumberForma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1" fillId="33" borderId="16" xfId="0" applyFont="1" applyFill="1" applyBorder="1" applyAlignment="1" applyProtection="1">
      <alignment horizontal="center"/>
      <protection hidden="1"/>
    </xf>
    <xf numFmtId="168" fontId="11" fillId="0" borderId="21" xfId="0" applyNumberFormat="1" applyFont="1" applyBorder="1" applyAlignment="1" applyProtection="1">
      <alignment/>
      <protection hidden="1"/>
    </xf>
    <xf numFmtId="0" fontId="11" fillId="33" borderId="19" xfId="0" applyFont="1" applyFill="1" applyBorder="1" applyAlignment="1" applyProtection="1">
      <alignment horizontal="center"/>
      <protection hidden="1"/>
    </xf>
    <xf numFmtId="2" fontId="11" fillId="0" borderId="19" xfId="0" applyNumberFormat="1" applyFont="1" applyBorder="1" applyAlignment="1" applyProtection="1">
      <alignment horizontal="center"/>
      <protection hidden="1"/>
    </xf>
    <xf numFmtId="0" fontId="9" fillId="33" borderId="19" xfId="0" applyFont="1" applyFill="1" applyBorder="1" applyAlignment="1" applyProtection="1">
      <alignment/>
      <protection hidden="1"/>
    </xf>
    <xf numFmtId="0" fontId="10" fillId="0" borderId="20" xfId="0" applyFont="1" applyBorder="1" applyAlignment="1" applyProtection="1">
      <alignment/>
      <protection hidden="1"/>
    </xf>
    <xf numFmtId="49" fontId="10" fillId="0" borderId="21" xfId="0" applyNumberFormat="1" applyFont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6" fillId="0" borderId="13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 horizontal="left" vertical="top"/>
      <protection hidden="1"/>
    </xf>
    <xf numFmtId="0" fontId="0" fillId="0" borderId="29" xfId="0" applyBorder="1" applyAlignment="1">
      <alignment/>
    </xf>
    <xf numFmtId="0" fontId="10" fillId="0" borderId="27" xfId="0" applyFont="1" applyBorder="1" applyAlignment="1" applyProtection="1">
      <alignment horizontal="center" vertical="top"/>
      <protection hidden="1"/>
    </xf>
    <xf numFmtId="0" fontId="10" fillId="0" borderId="28" xfId="0" applyFont="1" applyBorder="1" applyAlignment="1" applyProtection="1">
      <alignment horizontal="center" vertical="top"/>
      <protection hidden="1"/>
    </xf>
    <xf numFmtId="0" fontId="10" fillId="0" borderId="29" xfId="0" applyFont="1" applyBorder="1" applyAlignment="1" applyProtection="1">
      <alignment horizontal="center" vertical="top"/>
      <protection hidden="1"/>
    </xf>
    <xf numFmtId="0" fontId="23" fillId="0" borderId="27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horizontal="center" vertical="top"/>
      <protection hidden="1"/>
    </xf>
    <xf numFmtId="0" fontId="13" fillId="0" borderId="31" xfId="0" applyFont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31" xfId="0" applyFont="1" applyBorder="1" applyAlignment="1" applyProtection="1">
      <alignment horizontal="center" vertical="top"/>
      <protection hidden="1"/>
    </xf>
    <xf numFmtId="0" fontId="13" fillId="0" borderId="31" xfId="0" applyFont="1" applyBorder="1" applyAlignment="1" applyProtection="1">
      <alignment horizontal="right" vertical="top"/>
      <protection hidden="1"/>
    </xf>
    <xf numFmtId="0" fontId="0" fillId="0" borderId="30" xfId="0" applyBorder="1" applyAlignment="1" applyProtection="1">
      <alignment/>
      <protection hidden="1"/>
    </xf>
    <xf numFmtId="0" fontId="13" fillId="0" borderId="32" xfId="0" applyFont="1" applyBorder="1" applyAlignment="1" applyProtection="1">
      <alignment horizontal="center" vertical="top"/>
      <protection hidden="1"/>
    </xf>
    <xf numFmtId="0" fontId="13" fillId="0" borderId="34" xfId="0" applyFont="1" applyBorder="1" applyAlignment="1" applyProtection="1">
      <alignment horizontal="center" vertical="top"/>
      <protection hidden="1"/>
    </xf>
    <xf numFmtId="0" fontId="13" fillId="0" borderId="32" xfId="0" applyFont="1" applyBorder="1" applyAlignment="1" applyProtection="1">
      <alignment horizontal="left" vertical="top"/>
      <protection hidden="1"/>
    </xf>
    <xf numFmtId="0" fontId="13" fillId="0" borderId="33" xfId="0" applyFont="1" applyBorder="1" applyAlignment="1" applyProtection="1">
      <alignment horizontal="center" vertical="top"/>
      <protection hidden="1"/>
    </xf>
    <xf numFmtId="0" fontId="0" fillId="0" borderId="34" xfId="0" applyBorder="1" applyAlignment="1" applyProtection="1">
      <alignment/>
      <protection hidden="1"/>
    </xf>
    <xf numFmtId="0" fontId="10" fillId="33" borderId="19" xfId="0" applyFont="1" applyFill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/>
      <protection hidden="1"/>
    </xf>
    <xf numFmtId="0" fontId="18" fillId="0" borderId="28" xfId="0" applyFont="1" applyBorder="1" applyAlignment="1" applyProtection="1">
      <alignment/>
      <protection hidden="1"/>
    </xf>
    <xf numFmtId="0" fontId="23" fillId="0" borderId="28" xfId="0" applyFon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10" fillId="0" borderId="30" xfId="0" applyFont="1" applyBorder="1" applyAlignment="1" applyProtection="1">
      <alignment/>
      <protection hidden="1"/>
    </xf>
    <xf numFmtId="0" fontId="10" fillId="0" borderId="31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30" xfId="0" applyFont="1" applyBorder="1" applyAlignment="1" applyProtection="1">
      <alignment/>
      <protection hidden="1"/>
    </xf>
    <xf numFmtId="0" fontId="13" fillId="0" borderId="31" xfId="0" applyFont="1" applyBorder="1" applyAlignment="1" applyProtection="1">
      <alignment/>
      <protection hidden="1"/>
    </xf>
    <xf numFmtId="0" fontId="11" fillId="0" borderId="30" xfId="0" applyFont="1" applyBorder="1" applyAlignment="1" applyProtection="1">
      <alignment/>
      <protection hidden="1"/>
    </xf>
    <xf numFmtId="0" fontId="13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0" borderId="16" xfId="48" applyNumberFormat="1" applyFont="1" applyFill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166" fontId="17" fillId="0" borderId="0" xfId="0" applyNumberFormat="1" applyFont="1" applyBorder="1" applyAlignment="1" applyProtection="1">
      <alignment horizontal="center"/>
      <protection locked="0"/>
    </xf>
    <xf numFmtId="3" fontId="17" fillId="0" borderId="0" xfId="0" applyNumberFormat="1" applyFont="1" applyBorder="1" applyAlignment="1" applyProtection="1">
      <alignment horizontal="center"/>
      <protection/>
    </xf>
    <xf numFmtId="4" fontId="17" fillId="0" borderId="24" xfId="0" applyNumberFormat="1" applyFont="1" applyBorder="1" applyAlignment="1" applyProtection="1">
      <alignment horizontal="center"/>
      <protection locked="0"/>
    </xf>
    <xf numFmtId="3" fontId="17" fillId="0" borderId="24" xfId="0" applyNumberFormat="1" applyFont="1" applyBorder="1" applyAlignment="1" applyProtection="1">
      <alignment horizontal="center"/>
      <protection/>
    </xf>
    <xf numFmtId="166" fontId="17" fillId="0" borderId="33" xfId="0" applyNumberFormat="1" applyFont="1" applyBorder="1" applyAlignment="1" applyProtection="1">
      <alignment horizontal="center"/>
      <protection locked="0"/>
    </xf>
    <xf numFmtId="3" fontId="17" fillId="0" borderId="25" xfId="0" applyNumberFormat="1" applyFont="1" applyBorder="1" applyAlignment="1" applyProtection="1">
      <alignment horizontal="center"/>
      <protection/>
    </xf>
    <xf numFmtId="4" fontId="17" fillId="0" borderId="25" xfId="0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49" fontId="11" fillId="0" borderId="13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4" fontId="14" fillId="0" borderId="23" xfId="0" applyNumberFormat="1" applyFont="1" applyBorder="1" applyAlignment="1" applyProtection="1">
      <alignment horizontal="center"/>
      <protection hidden="1"/>
    </xf>
    <xf numFmtId="0" fontId="9" fillId="33" borderId="19" xfId="0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3" fillId="34" borderId="19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left" vertical="top" wrapText="1"/>
      <protection hidden="1"/>
    </xf>
    <xf numFmtId="0" fontId="13" fillId="0" borderId="19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4" fillId="0" borderId="19" xfId="0" applyFont="1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left"/>
      <protection hidden="1"/>
    </xf>
    <xf numFmtId="2" fontId="11" fillId="0" borderId="19" xfId="0" applyNumberFormat="1" applyFont="1" applyBorder="1" applyAlignment="1" applyProtection="1">
      <alignment horizontal="center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Resultado" xfId="54"/>
    <cellStyle name="Resultado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ítulo1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9525</xdr:rowOff>
    </xdr:from>
    <xdr:to>
      <xdr:col>7</xdr:col>
      <xdr:colOff>552450</xdr:colOff>
      <xdr:row>1</xdr:row>
      <xdr:rowOff>295275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8194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2</xdr:col>
      <xdr:colOff>600075</xdr:colOff>
      <xdr:row>2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362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showZeros="0" zoomScalePageLayoutView="0" workbookViewId="0" topLeftCell="A19">
      <selection activeCell="K38" sqref="K38"/>
    </sheetView>
  </sheetViews>
  <sheetFormatPr defaultColWidth="0" defaultRowHeight="12.75" customHeight="1"/>
  <cols>
    <col min="1" max="1" width="4.57421875" style="0" customWidth="1"/>
    <col min="2" max="2" width="10.8515625" style="0" customWidth="1"/>
    <col min="3" max="3" width="2.57421875" style="0" customWidth="1"/>
    <col min="4" max="4" width="5.140625" style="0" customWidth="1"/>
    <col min="5" max="5" width="2.421875" style="0" customWidth="1"/>
    <col min="6" max="6" width="4.57421875" style="0" customWidth="1"/>
    <col min="7" max="7" width="4.28125" style="0" customWidth="1"/>
    <col min="8" max="8" width="8.7109375" style="0" customWidth="1"/>
    <col min="9" max="9" width="5.28125" style="0" customWidth="1"/>
    <col min="10" max="10" width="1.7109375" style="0" customWidth="1"/>
    <col min="11" max="11" width="9.7109375" style="0" customWidth="1"/>
    <col min="12" max="12" width="5.7109375" style="0" customWidth="1"/>
    <col min="13" max="13" width="6.8515625" style="0" customWidth="1"/>
    <col min="14" max="14" width="2.8515625" style="0" customWidth="1"/>
    <col min="15" max="15" width="6.8515625" style="0" customWidth="1"/>
    <col min="16" max="16" width="7.57421875" style="0" customWidth="1"/>
    <col min="17" max="17" width="6.421875" style="0" customWidth="1"/>
    <col min="18" max="18" width="5.28125" style="0" customWidth="1"/>
    <col min="19" max="19" width="4.7109375" style="0" customWidth="1"/>
    <col min="20" max="20" width="7.28125" style="0" customWidth="1"/>
    <col min="21" max="21" width="11.28125" style="0" hidden="1" customWidth="1"/>
    <col min="22" max="255" width="11.57421875" style="0" hidden="1" customWidth="1"/>
    <col min="256" max="16384" width="1.1484375" style="0" hidden="1" customWidth="1"/>
  </cols>
  <sheetData>
    <row r="1" spans="1:19" ht="26.25" customHeight="1">
      <c r="A1" s="1"/>
      <c r="B1" s="2"/>
      <c r="C1" s="3"/>
      <c r="D1" s="3"/>
      <c r="E1" s="3"/>
      <c r="F1" s="3"/>
      <c r="G1" s="3"/>
      <c r="H1" s="4"/>
      <c r="I1" s="218" t="s">
        <v>0</v>
      </c>
      <c r="J1" s="218"/>
      <c r="K1" s="218"/>
      <c r="L1" s="218"/>
      <c r="M1" s="218"/>
      <c r="N1" s="218"/>
      <c r="O1" s="218"/>
      <c r="P1" s="218"/>
      <c r="Q1" s="218"/>
      <c r="R1" s="5" t="s">
        <v>1</v>
      </c>
      <c r="S1" s="6"/>
    </row>
    <row r="2" spans="1:19" ht="25.5" customHeight="1">
      <c r="A2" s="7"/>
      <c r="B2" s="8"/>
      <c r="C2" s="9"/>
      <c r="D2" s="9"/>
      <c r="E2" s="9"/>
      <c r="F2" s="9"/>
      <c r="G2" s="9"/>
      <c r="H2" s="10"/>
      <c r="I2" s="219" t="s">
        <v>2</v>
      </c>
      <c r="J2" s="219"/>
      <c r="K2" s="219"/>
      <c r="L2" s="219"/>
      <c r="M2" s="219"/>
      <c r="N2" s="219"/>
      <c r="O2" s="219"/>
      <c r="P2" s="219"/>
      <c r="Q2" s="219"/>
      <c r="R2" s="220"/>
      <c r="S2" s="220"/>
    </row>
    <row r="3" spans="1:19" s="14" customFormat="1" ht="23.25" customHeight="1">
      <c r="A3" s="11" t="s">
        <v>3</v>
      </c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ht="17.25" customHeight="1">
      <c r="A4" s="15" t="s">
        <v>5</v>
      </c>
      <c r="B4" s="16"/>
      <c r="C4" s="16"/>
      <c r="D4" s="17"/>
      <c r="E4" s="16" t="s">
        <v>6</v>
      </c>
      <c r="F4" s="16"/>
      <c r="G4" s="16"/>
      <c r="H4" s="16"/>
      <c r="I4" s="16"/>
      <c r="J4" s="16"/>
      <c r="K4" s="16"/>
      <c r="L4" s="15" t="s">
        <v>7</v>
      </c>
      <c r="M4" s="16"/>
      <c r="N4" s="16"/>
      <c r="O4" s="16"/>
      <c r="P4" s="15" t="s">
        <v>8</v>
      </c>
      <c r="Q4" s="15" t="s">
        <v>9</v>
      </c>
      <c r="R4" s="16"/>
      <c r="S4" s="17"/>
    </row>
    <row r="5" spans="1:19" ht="16.5" customHeight="1">
      <c r="A5" s="221"/>
      <c r="B5" s="221"/>
      <c r="C5" s="221"/>
      <c r="D5" s="221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18"/>
      <c r="Q5" s="222"/>
      <c r="R5" s="222"/>
      <c r="S5" s="222"/>
    </row>
    <row r="6" spans="1:19" ht="16.5" customHeight="1">
      <c r="A6" s="15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5" t="s">
        <v>11</v>
      </c>
      <c r="L6" s="16"/>
      <c r="M6" s="16"/>
      <c r="N6" s="16"/>
      <c r="O6" s="16"/>
      <c r="P6" s="16"/>
      <c r="Q6" s="16"/>
      <c r="R6" s="16"/>
      <c r="S6" s="17"/>
    </row>
    <row r="7" spans="1:20" s="20" customFormat="1" ht="21.75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4"/>
      <c r="L7" s="224"/>
      <c r="M7" s="224"/>
      <c r="N7" s="224"/>
      <c r="O7" s="224"/>
      <c r="P7" s="224"/>
      <c r="Q7" s="224"/>
      <c r="R7" s="224"/>
      <c r="S7" s="224"/>
      <c r="T7" s="19"/>
    </row>
    <row r="8" spans="1:19" ht="23.25" customHeight="1">
      <c r="A8" s="21" t="s">
        <v>12</v>
      </c>
      <c r="B8" s="22" t="s">
        <v>13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</row>
    <row r="9" spans="1:19" ht="12.75" customHeight="1">
      <c r="A9" s="15" t="s">
        <v>14</v>
      </c>
      <c r="S9" s="17"/>
    </row>
    <row r="10" spans="1:19" ht="12.75" customHeight="1">
      <c r="A10" s="15"/>
      <c r="C10" s="24"/>
      <c r="D10" s="25" t="s">
        <v>15</v>
      </c>
      <c r="E10" s="26"/>
      <c r="F10" s="26"/>
      <c r="G10" s="26"/>
      <c r="H10" s="26"/>
      <c r="I10" s="26"/>
      <c r="J10" s="26"/>
      <c r="K10" s="26"/>
      <c r="L10" s="26"/>
      <c r="N10" s="27"/>
      <c r="O10" s="25" t="s">
        <v>16</v>
      </c>
      <c r="P10" s="26"/>
      <c r="Q10" s="26"/>
      <c r="R10" s="26"/>
      <c r="S10" s="28"/>
    </row>
    <row r="11" spans="1:19" ht="3" customHeight="1">
      <c r="A11" s="15"/>
      <c r="C11" s="29"/>
      <c r="D11" s="25"/>
      <c r="E11" s="26"/>
      <c r="F11" s="26"/>
      <c r="G11" s="26"/>
      <c r="H11" s="26"/>
      <c r="I11" s="26"/>
      <c r="J11" s="26"/>
      <c r="K11" s="26"/>
      <c r="L11" s="26"/>
      <c r="N11" s="30"/>
      <c r="O11" s="25"/>
      <c r="S11" s="17"/>
    </row>
    <row r="12" spans="1:20" ht="12.75" customHeight="1">
      <c r="A12" s="15"/>
      <c r="C12" s="27"/>
      <c r="D12" s="25" t="s">
        <v>17</v>
      </c>
      <c r="E12" s="26"/>
      <c r="F12" s="26"/>
      <c r="G12" s="26"/>
      <c r="H12" s="26"/>
      <c r="I12" s="26"/>
      <c r="J12" s="26"/>
      <c r="K12" s="26"/>
      <c r="L12" s="26"/>
      <c r="N12" s="31"/>
      <c r="O12" s="25" t="s">
        <v>18</v>
      </c>
      <c r="P12" s="26"/>
      <c r="Q12" s="26"/>
      <c r="R12" s="26"/>
      <c r="S12" s="28"/>
      <c r="T12" s="26"/>
    </row>
    <row r="13" spans="1:19" ht="3.75" customHeight="1">
      <c r="A13" s="15"/>
      <c r="C13" s="29"/>
      <c r="D13" s="25"/>
      <c r="E13" s="26"/>
      <c r="F13" s="26"/>
      <c r="G13" s="26"/>
      <c r="H13" s="26"/>
      <c r="I13" s="26"/>
      <c r="J13" s="26"/>
      <c r="K13" s="26"/>
      <c r="L13" s="26"/>
      <c r="N13" s="30"/>
      <c r="O13" s="25"/>
      <c r="S13" s="17"/>
    </row>
    <row r="14" spans="1:20" ht="12.75" customHeight="1">
      <c r="A14" s="15"/>
      <c r="C14" s="27"/>
      <c r="D14" s="25" t="s">
        <v>19</v>
      </c>
      <c r="E14" s="26"/>
      <c r="F14" s="26"/>
      <c r="G14" s="26"/>
      <c r="H14" s="26"/>
      <c r="I14" s="26"/>
      <c r="J14" s="26"/>
      <c r="K14" s="26"/>
      <c r="L14" s="26"/>
      <c r="N14" s="27"/>
      <c r="O14" s="25" t="s">
        <v>20</v>
      </c>
      <c r="P14" s="26"/>
      <c r="Q14" s="26"/>
      <c r="R14" s="26"/>
      <c r="S14" s="28"/>
      <c r="T14" s="26"/>
    </row>
    <row r="15" spans="1:19" ht="3.75" customHeight="1">
      <c r="A15" s="15"/>
      <c r="C15" s="29"/>
      <c r="D15" s="25"/>
      <c r="E15" s="26"/>
      <c r="F15" s="26"/>
      <c r="G15" s="26"/>
      <c r="H15" s="26"/>
      <c r="I15" s="26"/>
      <c r="J15" s="26"/>
      <c r="K15" s="26"/>
      <c r="L15" s="26"/>
      <c r="N15" s="30"/>
      <c r="O15" s="25"/>
      <c r="S15" s="17"/>
    </row>
    <row r="16" spans="1:23" ht="12.75" customHeight="1">
      <c r="A16" s="15"/>
      <c r="C16" s="27"/>
      <c r="D16" s="25" t="s">
        <v>21</v>
      </c>
      <c r="E16" s="26"/>
      <c r="F16" s="26"/>
      <c r="G16" s="26"/>
      <c r="H16" s="26"/>
      <c r="I16" s="26"/>
      <c r="J16" s="26"/>
      <c r="K16" s="26"/>
      <c r="L16" s="26"/>
      <c r="N16" s="27"/>
      <c r="O16" s="25" t="s">
        <v>22</v>
      </c>
      <c r="P16" s="26"/>
      <c r="Q16" s="26"/>
      <c r="R16" s="26"/>
      <c r="S16" s="28"/>
      <c r="T16" s="26"/>
      <c r="U16" s="26"/>
      <c r="V16" s="26"/>
      <c r="W16" s="26"/>
    </row>
    <row r="17" spans="1:19" ht="3" customHeight="1">
      <c r="A17" s="15"/>
      <c r="C17" s="29"/>
      <c r="D17" s="25"/>
      <c r="E17" s="26"/>
      <c r="F17" s="26"/>
      <c r="G17" s="26"/>
      <c r="H17" s="26"/>
      <c r="I17" s="26"/>
      <c r="J17" s="26"/>
      <c r="K17" s="26"/>
      <c r="L17" s="26"/>
      <c r="N17" s="32"/>
      <c r="O17" s="25"/>
      <c r="S17" s="17"/>
    </row>
    <row r="18" spans="1:20" ht="12.75" customHeight="1">
      <c r="A18" s="15"/>
      <c r="C18" s="27"/>
      <c r="D18" s="25" t="s">
        <v>23</v>
      </c>
      <c r="E18" s="26"/>
      <c r="F18" s="26"/>
      <c r="G18" s="26"/>
      <c r="H18" s="26"/>
      <c r="I18" s="26"/>
      <c r="J18" s="26"/>
      <c r="K18" s="26"/>
      <c r="L18" s="26"/>
      <c r="M18" s="33"/>
      <c r="N18" s="34"/>
      <c r="O18" s="35" t="s">
        <v>24</v>
      </c>
      <c r="P18" s="36"/>
      <c r="Q18" s="36"/>
      <c r="R18" s="36"/>
      <c r="S18" s="28"/>
      <c r="T18" s="26"/>
    </row>
    <row r="19" spans="1:19" ht="6" customHeight="1">
      <c r="A19" s="37"/>
      <c r="B19" s="38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40"/>
    </row>
    <row r="20" spans="1:19" ht="12.75" customHeight="1">
      <c r="A20" s="15" t="s">
        <v>25</v>
      </c>
      <c r="S20" s="17"/>
    </row>
    <row r="21" spans="1:19" ht="12.7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</row>
    <row r="22" spans="1:19" ht="12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</row>
    <row r="23" spans="1:19" ht="12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</row>
    <row r="24" spans="1:19" ht="12.75" customHeight="1">
      <c r="A24" s="15" t="s">
        <v>26</v>
      </c>
      <c r="S24" s="17"/>
    </row>
    <row r="25" spans="1:19" ht="12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</row>
    <row r="26" spans="1:19" ht="12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</row>
    <row r="27" spans="1:19" ht="12.7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</row>
    <row r="28" spans="1:19" s="44" customFormat="1" ht="21.75" customHeight="1">
      <c r="A28" s="41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</row>
    <row r="29" spans="1:19" s="26" customFormat="1" ht="11.25" customHeight="1">
      <c r="A29" s="45" t="s">
        <v>29</v>
      </c>
      <c r="S29" s="28"/>
    </row>
    <row r="30" spans="1:19" s="26" customFormat="1" ht="11.25" customHeight="1">
      <c r="A30" s="46" t="s">
        <v>30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</row>
    <row r="31" spans="1:19" s="26" customFormat="1" ht="11.25" customHeight="1">
      <c r="A31" s="49" t="s">
        <v>31</v>
      </c>
      <c r="B31" s="50"/>
      <c r="C31" s="50"/>
      <c r="D31" s="50"/>
      <c r="E31" s="50"/>
      <c r="F31" s="50"/>
      <c r="G31" s="51"/>
      <c r="H31" s="45" t="s">
        <v>32</v>
      </c>
      <c r="K31" s="26" t="s">
        <v>33</v>
      </c>
      <c r="M31" s="26" t="s">
        <v>34</v>
      </c>
      <c r="Q31" s="26" t="s">
        <v>35</v>
      </c>
      <c r="R31" s="52"/>
      <c r="S31" s="28"/>
    </row>
    <row r="32" spans="1:19" s="60" customFormat="1" ht="8.25" customHeight="1">
      <c r="A32" s="53" t="s">
        <v>36</v>
      </c>
      <c r="B32" s="54"/>
      <c r="C32" s="54"/>
      <c r="D32" s="54"/>
      <c r="E32" s="54"/>
      <c r="F32" s="54"/>
      <c r="G32" s="55"/>
      <c r="H32" s="56" t="s">
        <v>37</v>
      </c>
      <c r="I32" s="57" t="s">
        <v>38</v>
      </c>
      <c r="J32" s="58"/>
      <c r="K32" s="56" t="s">
        <v>37</v>
      </c>
      <c r="L32" s="57" t="s">
        <v>39</v>
      </c>
      <c r="M32" s="57" t="s">
        <v>40</v>
      </c>
      <c r="N32" s="58"/>
      <c r="O32" s="56" t="s">
        <v>41</v>
      </c>
      <c r="P32" s="58" t="s">
        <v>42</v>
      </c>
      <c r="Q32" s="58" t="s">
        <v>43</v>
      </c>
      <c r="R32" s="57" t="s">
        <v>44</v>
      </c>
      <c r="S32" s="59"/>
    </row>
    <row r="33" spans="1:19" s="66" customFormat="1" ht="15" customHeight="1">
      <c r="A33" s="225"/>
      <c r="B33" s="225"/>
      <c r="C33" s="225"/>
      <c r="D33" s="225"/>
      <c r="E33" s="225"/>
      <c r="F33" s="225"/>
      <c r="G33" s="225"/>
      <c r="H33" s="61">
        <v>44562</v>
      </c>
      <c r="I33" s="226"/>
      <c r="J33" s="226"/>
      <c r="K33" s="61">
        <v>44573</v>
      </c>
      <c r="L33" s="62"/>
      <c r="M33" s="227"/>
      <c r="N33" s="227"/>
      <c r="O33" s="63"/>
      <c r="P33" s="64"/>
      <c r="Q33" s="65"/>
      <c r="R33" s="228"/>
      <c r="S33" s="228"/>
    </row>
    <row r="34" spans="1:19" s="66" customFormat="1" ht="15" customHeight="1">
      <c r="A34" s="225"/>
      <c r="B34" s="225"/>
      <c r="C34" s="225"/>
      <c r="D34" s="225"/>
      <c r="E34" s="225"/>
      <c r="F34" s="225"/>
      <c r="G34" s="225"/>
      <c r="H34" s="67">
        <v>44563</v>
      </c>
      <c r="I34" s="226"/>
      <c r="J34" s="226"/>
      <c r="K34" s="67">
        <v>44574</v>
      </c>
      <c r="L34" s="68"/>
      <c r="M34" s="229"/>
      <c r="N34" s="229"/>
      <c r="O34" s="64"/>
      <c r="P34" s="64"/>
      <c r="Q34" s="65"/>
      <c r="R34" s="228"/>
      <c r="S34" s="228"/>
    </row>
    <row r="35" spans="1:19" s="66" customFormat="1" ht="15" customHeight="1">
      <c r="A35" s="225"/>
      <c r="B35" s="225"/>
      <c r="C35" s="225"/>
      <c r="D35" s="225"/>
      <c r="E35" s="225"/>
      <c r="F35" s="225"/>
      <c r="G35" s="225"/>
      <c r="H35" s="67"/>
      <c r="I35" s="226"/>
      <c r="J35" s="226"/>
      <c r="K35" s="67"/>
      <c r="L35" s="68"/>
      <c r="M35" s="229"/>
      <c r="N35" s="229"/>
      <c r="O35" s="64"/>
      <c r="P35" s="64"/>
      <c r="Q35" s="65"/>
      <c r="R35" s="228"/>
      <c r="S35" s="228"/>
    </row>
    <row r="36" spans="1:19" s="66" customFormat="1" ht="15" customHeight="1">
      <c r="A36" s="225"/>
      <c r="B36" s="225"/>
      <c r="C36" s="225"/>
      <c r="D36" s="225"/>
      <c r="E36" s="225"/>
      <c r="F36" s="225"/>
      <c r="G36" s="225"/>
      <c r="H36" s="67"/>
      <c r="I36" s="226"/>
      <c r="J36" s="226"/>
      <c r="K36" s="67"/>
      <c r="L36" s="68"/>
      <c r="M36" s="229"/>
      <c r="N36" s="229"/>
      <c r="O36" s="64" t="s">
        <v>45</v>
      </c>
      <c r="P36" s="64" t="s">
        <v>45</v>
      </c>
      <c r="Q36" s="65" t="s">
        <v>45</v>
      </c>
      <c r="R36" s="228" t="s">
        <v>45</v>
      </c>
      <c r="S36" s="228"/>
    </row>
    <row r="37" spans="1:19" s="66" customFormat="1" ht="15" customHeight="1">
      <c r="A37" s="225"/>
      <c r="B37" s="225"/>
      <c r="C37" s="225"/>
      <c r="D37" s="225"/>
      <c r="E37" s="225"/>
      <c r="F37" s="225"/>
      <c r="G37" s="225"/>
      <c r="H37" s="67"/>
      <c r="I37" s="226"/>
      <c r="J37" s="226"/>
      <c r="K37" s="67"/>
      <c r="L37" s="68"/>
      <c r="M37" s="229"/>
      <c r="N37" s="229"/>
      <c r="O37" s="64" t="s">
        <v>45</v>
      </c>
      <c r="P37" s="64" t="s">
        <v>45</v>
      </c>
      <c r="Q37" s="65" t="s">
        <v>45</v>
      </c>
      <c r="R37" s="228" t="s">
        <v>45</v>
      </c>
      <c r="S37" s="228"/>
    </row>
    <row r="38" spans="1:19" s="66" customFormat="1" ht="15" customHeight="1">
      <c r="A38" s="225"/>
      <c r="B38" s="225"/>
      <c r="C38" s="225"/>
      <c r="D38" s="225"/>
      <c r="E38" s="225"/>
      <c r="F38" s="225"/>
      <c r="G38" s="225"/>
      <c r="H38" s="67"/>
      <c r="I38" s="226"/>
      <c r="J38" s="226"/>
      <c r="K38" s="67"/>
      <c r="L38" s="68"/>
      <c r="M38" s="229"/>
      <c r="N38" s="229"/>
      <c r="O38" s="64" t="s">
        <v>45</v>
      </c>
      <c r="P38" s="64" t="s">
        <v>45</v>
      </c>
      <c r="Q38" s="65" t="s">
        <v>45</v>
      </c>
      <c r="R38" s="228" t="s">
        <v>45</v>
      </c>
      <c r="S38" s="228"/>
    </row>
    <row r="39" spans="1:19" s="66" customFormat="1" ht="15" customHeight="1">
      <c r="A39" s="225"/>
      <c r="B39" s="225"/>
      <c r="C39" s="225"/>
      <c r="D39" s="225"/>
      <c r="E39" s="225"/>
      <c r="F39" s="225"/>
      <c r="G39" s="225"/>
      <c r="H39" s="67"/>
      <c r="I39" s="226"/>
      <c r="J39" s="226"/>
      <c r="K39" s="67"/>
      <c r="L39" s="68"/>
      <c r="M39" s="229"/>
      <c r="N39" s="229"/>
      <c r="O39" s="64" t="s">
        <v>45</v>
      </c>
      <c r="P39" s="64" t="s">
        <v>45</v>
      </c>
      <c r="Q39" s="65" t="s">
        <v>45</v>
      </c>
      <c r="R39" s="228" t="s">
        <v>45</v>
      </c>
      <c r="S39" s="228"/>
    </row>
    <row r="40" spans="1:19" s="66" customFormat="1" ht="15" customHeight="1">
      <c r="A40" s="225"/>
      <c r="B40" s="225"/>
      <c r="C40" s="225"/>
      <c r="D40" s="225"/>
      <c r="E40" s="225"/>
      <c r="F40" s="225"/>
      <c r="G40" s="225"/>
      <c r="H40" s="67"/>
      <c r="I40" s="226"/>
      <c r="J40" s="226"/>
      <c r="K40" s="67"/>
      <c r="L40" s="68"/>
      <c r="M40" s="229"/>
      <c r="N40" s="229"/>
      <c r="O40" s="64" t="s">
        <v>45</v>
      </c>
      <c r="P40" s="64" t="s">
        <v>45</v>
      </c>
      <c r="Q40" s="65" t="s">
        <v>45</v>
      </c>
      <c r="R40" s="228" t="s">
        <v>45</v>
      </c>
      <c r="S40" s="228"/>
    </row>
    <row r="41" spans="1:20" s="66" customFormat="1" ht="15" customHeight="1">
      <c r="A41" s="225"/>
      <c r="B41" s="225"/>
      <c r="C41" s="225"/>
      <c r="D41" s="225"/>
      <c r="E41" s="225"/>
      <c r="F41" s="225"/>
      <c r="G41" s="225"/>
      <c r="H41" s="67"/>
      <c r="I41" s="226"/>
      <c r="J41" s="226"/>
      <c r="K41" s="67"/>
      <c r="L41" s="68"/>
      <c r="M41" s="229"/>
      <c r="N41" s="229"/>
      <c r="O41" s="64" t="s">
        <v>45</v>
      </c>
      <c r="P41" s="64" t="s">
        <v>45</v>
      </c>
      <c r="Q41" s="65" t="s">
        <v>45</v>
      </c>
      <c r="R41" s="228" t="s">
        <v>45</v>
      </c>
      <c r="S41" s="228"/>
      <c r="T41" s="69"/>
    </row>
    <row r="42" spans="1:20" s="66" customFormat="1" ht="15" customHeight="1">
      <c r="A42" s="225"/>
      <c r="B42" s="225"/>
      <c r="C42" s="225"/>
      <c r="D42" s="225"/>
      <c r="E42" s="225"/>
      <c r="F42" s="225"/>
      <c r="G42" s="225"/>
      <c r="H42" s="67"/>
      <c r="I42" s="226"/>
      <c r="J42" s="226"/>
      <c r="K42" s="67"/>
      <c r="L42" s="68"/>
      <c r="M42" s="229"/>
      <c r="N42" s="229"/>
      <c r="O42" s="64" t="s">
        <v>45</v>
      </c>
      <c r="P42" s="64" t="s">
        <v>45</v>
      </c>
      <c r="Q42" s="65" t="s">
        <v>45</v>
      </c>
      <c r="R42" s="228" t="s">
        <v>45</v>
      </c>
      <c r="S42" s="228"/>
      <c r="T42" s="69"/>
    </row>
    <row r="43" spans="1:20" s="66" customFormat="1" ht="15" customHeight="1">
      <c r="A43" s="225"/>
      <c r="B43" s="225"/>
      <c r="C43" s="225"/>
      <c r="D43" s="225"/>
      <c r="E43" s="225"/>
      <c r="F43" s="225"/>
      <c r="G43" s="225"/>
      <c r="H43" s="67"/>
      <c r="I43" s="226"/>
      <c r="J43" s="226"/>
      <c r="K43" s="67"/>
      <c r="L43" s="68"/>
      <c r="M43" s="229"/>
      <c r="N43" s="229"/>
      <c r="O43" s="64" t="s">
        <v>45</v>
      </c>
      <c r="P43" s="64" t="s">
        <v>45</v>
      </c>
      <c r="Q43" s="65" t="s">
        <v>45</v>
      </c>
      <c r="R43" s="228" t="s">
        <v>45</v>
      </c>
      <c r="S43" s="228"/>
      <c r="T43" s="69"/>
    </row>
    <row r="44" spans="1:20" s="66" customFormat="1" ht="15" customHeight="1">
      <c r="A44" s="225"/>
      <c r="B44" s="225"/>
      <c r="C44" s="225"/>
      <c r="D44" s="225"/>
      <c r="E44" s="225"/>
      <c r="F44" s="225"/>
      <c r="G44" s="225"/>
      <c r="H44" s="67"/>
      <c r="I44" s="226"/>
      <c r="J44" s="226"/>
      <c r="K44" s="67"/>
      <c r="L44" s="68"/>
      <c r="M44" s="229"/>
      <c r="N44" s="229"/>
      <c r="O44" s="64" t="s">
        <v>45</v>
      </c>
      <c r="P44" s="64" t="s">
        <v>45</v>
      </c>
      <c r="Q44" s="65" t="s">
        <v>45</v>
      </c>
      <c r="R44" s="228" t="s">
        <v>45</v>
      </c>
      <c r="S44" s="228"/>
      <c r="T44" s="69"/>
    </row>
    <row r="45" spans="1:20" s="66" customFormat="1" ht="15" customHeight="1">
      <c r="A45" s="225"/>
      <c r="B45" s="225"/>
      <c r="C45" s="225"/>
      <c r="D45" s="225"/>
      <c r="E45" s="225"/>
      <c r="F45" s="225"/>
      <c r="G45" s="225"/>
      <c r="H45" s="70"/>
      <c r="I45" s="230"/>
      <c r="J45" s="230"/>
      <c r="K45" s="70"/>
      <c r="L45" s="71"/>
      <c r="M45" s="231"/>
      <c r="N45" s="231"/>
      <c r="O45" s="72" t="s">
        <v>45</v>
      </c>
      <c r="P45" s="72"/>
      <c r="Q45" s="73" t="s">
        <v>45</v>
      </c>
      <c r="R45" s="232" t="s">
        <v>45</v>
      </c>
      <c r="S45" s="232"/>
      <c r="T45" s="69"/>
    </row>
    <row r="46" spans="1:20" ht="10.5" customHeight="1">
      <c r="A46" s="45" t="s">
        <v>46</v>
      </c>
      <c r="B46" s="26"/>
      <c r="C46" s="26"/>
      <c r="D46" s="26"/>
      <c r="E46" s="26"/>
      <c r="F46" s="26"/>
      <c r="G46" s="26"/>
      <c r="H46" s="26"/>
      <c r="I46" s="233"/>
      <c r="J46" s="233"/>
      <c r="K46" s="26" t="s">
        <v>47</v>
      </c>
      <c r="L46" s="234"/>
      <c r="M46" s="234"/>
      <c r="N46" s="234"/>
      <c r="O46" s="234"/>
      <c r="P46" s="26" t="s">
        <v>48</v>
      </c>
      <c r="Q46" s="235"/>
      <c r="R46" s="235"/>
      <c r="S46" s="235"/>
      <c r="T46" s="16"/>
    </row>
    <row r="47" spans="1:20" ht="10.5" customHeight="1">
      <c r="A47" s="45" t="s">
        <v>49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8"/>
      <c r="T47" s="16"/>
    </row>
    <row r="48" spans="1:19" s="16" customFormat="1" ht="5.25" customHeight="1">
      <c r="A48" s="15"/>
      <c r="S48" s="17"/>
    </row>
    <row r="49" spans="1:20" ht="6" customHeight="1">
      <c r="A49" s="15"/>
      <c r="S49" s="17"/>
      <c r="T49" s="16"/>
    </row>
    <row r="50" spans="1:20" s="26" customFormat="1" ht="11.25" customHeight="1">
      <c r="A50" s="45"/>
      <c r="B50" s="26" t="s">
        <v>50</v>
      </c>
      <c r="E50" s="31"/>
      <c r="F50" s="26" t="s">
        <v>51</v>
      </c>
      <c r="J50" s="31"/>
      <c r="K50" s="26" t="s">
        <v>52</v>
      </c>
      <c r="S50" s="28"/>
      <c r="T50" s="74"/>
    </row>
    <row r="51" spans="1:20" ht="6.75" customHeight="1">
      <c r="A51" s="1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40"/>
      <c r="T51" s="16"/>
    </row>
    <row r="52" spans="1:20" s="26" customFormat="1" ht="12.75" customHeight="1">
      <c r="A52" s="75" t="s">
        <v>53</v>
      </c>
      <c r="B52" s="76"/>
      <c r="C52" s="76"/>
      <c r="D52" s="76"/>
      <c r="E52" s="76"/>
      <c r="F52" s="76"/>
      <c r="G52" s="77"/>
      <c r="H52" s="78"/>
      <c r="I52" s="76"/>
      <c r="J52" s="76"/>
      <c r="K52" s="76"/>
      <c r="L52" s="79"/>
      <c r="M52" s="78"/>
      <c r="N52" s="76"/>
      <c r="O52" s="76"/>
      <c r="P52" s="76"/>
      <c r="Q52" s="76"/>
      <c r="R52" s="76"/>
      <c r="S52" s="80"/>
      <c r="T52" s="74"/>
    </row>
    <row r="53" spans="1:20" s="26" customFormat="1" ht="12.75" customHeight="1">
      <c r="A53" s="81"/>
      <c r="B53" s="82" t="s">
        <v>45</v>
      </c>
      <c r="C53" s="82"/>
      <c r="D53" s="82"/>
      <c r="E53" s="82"/>
      <c r="F53" s="82"/>
      <c r="G53" s="83"/>
      <c r="H53" s="81" t="s">
        <v>54</v>
      </c>
      <c r="I53" s="84" t="s">
        <v>55</v>
      </c>
      <c r="J53" s="82"/>
      <c r="K53" s="82"/>
      <c r="L53" s="83"/>
      <c r="M53" s="85"/>
      <c r="N53"/>
      <c r="O53"/>
      <c r="P53" s="84"/>
      <c r="Q53" s="84" t="s">
        <v>56</v>
      </c>
      <c r="R53" s="84"/>
      <c r="S53" s="86"/>
      <c r="T53" s="74"/>
    </row>
    <row r="54" spans="1:20" ht="26.25" customHeight="1">
      <c r="A54" s="85" t="s">
        <v>57</v>
      </c>
      <c r="B54" s="84"/>
      <c r="C54" s="84"/>
      <c r="D54" s="84"/>
      <c r="E54" s="84"/>
      <c r="F54" s="84"/>
      <c r="G54" s="87"/>
      <c r="H54" s="85"/>
      <c r="I54" s="84"/>
      <c r="J54" s="84"/>
      <c r="K54" s="82"/>
      <c r="L54" s="87"/>
      <c r="M54" s="85"/>
      <c r="N54" s="84"/>
      <c r="O54" s="84"/>
      <c r="P54" s="84"/>
      <c r="Q54" s="84"/>
      <c r="R54" s="88"/>
      <c r="S54" s="89"/>
      <c r="T54" s="16"/>
    </row>
    <row r="55" spans="1:23" ht="12.75" customHeight="1">
      <c r="A55" s="90"/>
      <c r="B55" s="91"/>
      <c r="C55" s="91"/>
      <c r="D55" s="91"/>
      <c r="E55" s="91"/>
      <c r="F55" s="91"/>
      <c r="G55" s="92"/>
      <c r="H55" s="236" t="s">
        <v>58</v>
      </c>
      <c r="I55" s="236"/>
      <c r="J55" s="236"/>
      <c r="K55" s="236"/>
      <c r="L55" s="236"/>
      <c r="M55" s="236" t="s">
        <v>59</v>
      </c>
      <c r="N55" s="236"/>
      <c r="O55" s="236"/>
      <c r="P55" s="236"/>
      <c r="Q55" s="236"/>
      <c r="R55" s="236"/>
      <c r="S55" s="236"/>
      <c r="T55" s="93"/>
      <c r="U55" s="20"/>
      <c r="V55" s="20"/>
      <c r="W55" s="20"/>
    </row>
    <row r="56" spans="1:23" ht="12.75" customHeight="1">
      <c r="A56" s="90"/>
      <c r="B56" s="91"/>
      <c r="C56" s="91"/>
      <c r="D56" s="91"/>
      <c r="E56" s="91"/>
      <c r="F56" s="91"/>
      <c r="G56" s="92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93"/>
      <c r="U56" s="20"/>
      <c r="V56" s="20"/>
      <c r="W56" s="20"/>
    </row>
    <row r="57" spans="1:20" ht="12.75" customHeight="1">
      <c r="A57" s="90"/>
      <c r="B57" s="91"/>
      <c r="C57" s="91"/>
      <c r="D57" s="91"/>
      <c r="E57" s="91"/>
      <c r="F57" s="91"/>
      <c r="G57" s="92"/>
      <c r="H57" s="94"/>
      <c r="I57" s="91"/>
      <c r="J57" s="91"/>
      <c r="L57" s="95"/>
      <c r="M57" s="94"/>
      <c r="N57" s="96"/>
      <c r="O57" s="96"/>
      <c r="P57" s="96"/>
      <c r="Q57" s="96"/>
      <c r="R57" s="96"/>
      <c r="S57" s="95"/>
      <c r="T57" s="93"/>
    </row>
    <row r="58" spans="1:20" ht="12.75" customHeight="1">
      <c r="A58" s="97" t="s">
        <v>60</v>
      </c>
      <c r="B58" s="98"/>
      <c r="C58" s="98"/>
      <c r="D58" s="98"/>
      <c r="E58" s="98"/>
      <c r="F58" s="98"/>
      <c r="G58" s="99"/>
      <c r="H58" s="237" t="s">
        <v>61</v>
      </c>
      <c r="I58" s="237"/>
      <c r="J58" s="237"/>
      <c r="K58" s="237"/>
      <c r="L58" s="101"/>
      <c r="M58" s="100"/>
      <c r="N58" s="102"/>
      <c r="O58" s="103"/>
      <c r="P58" s="98"/>
      <c r="Q58" s="98"/>
      <c r="R58" s="98"/>
      <c r="S58" s="99"/>
      <c r="T58" s="16"/>
    </row>
  </sheetData>
  <sheetProtection password="C6DA" sheet="1"/>
  <mergeCells count="69">
    <mergeCell ref="I46:J46"/>
    <mergeCell ref="L46:O46"/>
    <mergeCell ref="Q46:S46"/>
    <mergeCell ref="H55:L56"/>
    <mergeCell ref="M55:S56"/>
    <mergeCell ref="H58:K58"/>
    <mergeCell ref="A44:G44"/>
    <mergeCell ref="I44:J44"/>
    <mergeCell ref="M44:N44"/>
    <mergeCell ref="R44:S44"/>
    <mergeCell ref="A45:G45"/>
    <mergeCell ref="I45:J45"/>
    <mergeCell ref="M45:N45"/>
    <mergeCell ref="R45:S45"/>
    <mergeCell ref="A42:G42"/>
    <mergeCell ref="I42:J42"/>
    <mergeCell ref="M42:N42"/>
    <mergeCell ref="R42:S42"/>
    <mergeCell ref="A43:G43"/>
    <mergeCell ref="I43:J43"/>
    <mergeCell ref="M43:N43"/>
    <mergeCell ref="R43:S43"/>
    <mergeCell ref="A40:G40"/>
    <mergeCell ref="I40:J40"/>
    <mergeCell ref="M40:N40"/>
    <mergeCell ref="R40:S40"/>
    <mergeCell ref="A41:G41"/>
    <mergeCell ref="I41:J41"/>
    <mergeCell ref="M41:N41"/>
    <mergeCell ref="R41:S41"/>
    <mergeCell ref="A38:G38"/>
    <mergeCell ref="I38:J38"/>
    <mergeCell ref="M38:N38"/>
    <mergeCell ref="R38:S38"/>
    <mergeCell ref="A39:G39"/>
    <mergeCell ref="I39:J39"/>
    <mergeCell ref="M39:N39"/>
    <mergeCell ref="R39:S39"/>
    <mergeCell ref="A36:G36"/>
    <mergeCell ref="I36:J36"/>
    <mergeCell ref="M36:N36"/>
    <mergeCell ref="R36:S36"/>
    <mergeCell ref="A37:G37"/>
    <mergeCell ref="I37:J37"/>
    <mergeCell ref="M37:N37"/>
    <mergeCell ref="R37:S37"/>
    <mergeCell ref="A34:G34"/>
    <mergeCell ref="I34:J34"/>
    <mergeCell ref="M34:N34"/>
    <mergeCell ref="R34:S34"/>
    <mergeCell ref="A35:G35"/>
    <mergeCell ref="I35:J35"/>
    <mergeCell ref="M35:N35"/>
    <mergeCell ref="R35:S35"/>
    <mergeCell ref="A7:J7"/>
    <mergeCell ref="K7:S7"/>
    <mergeCell ref="A21:S23"/>
    <mergeCell ref="A25:S27"/>
    <mergeCell ref="A33:G33"/>
    <mergeCell ref="I33:J33"/>
    <mergeCell ref="M33:N33"/>
    <mergeCell ref="R33:S33"/>
    <mergeCell ref="I1:Q1"/>
    <mergeCell ref="I2:Q2"/>
    <mergeCell ref="R2:S2"/>
    <mergeCell ref="A5:D5"/>
    <mergeCell ref="E5:K5"/>
    <mergeCell ref="L5:O5"/>
    <mergeCell ref="Q5:S5"/>
  </mergeCells>
  <printOptions/>
  <pageMargins left="0.32013888888888886" right="0.12986111111111112" top="0.2" bottom="0.39375" header="0.5118055555555555" footer="0.5118055555555555"/>
  <pageSetup fitToHeight="1" fitToWidth="1"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2"/>
  <sheetViews>
    <sheetView showGridLines="0" showZeros="0" tabSelected="1" workbookViewId="0" topLeftCell="A1">
      <selection activeCell="E12" sqref="E12"/>
    </sheetView>
  </sheetViews>
  <sheetFormatPr defaultColWidth="11.421875" defaultRowHeight="12.75" customHeight="1"/>
  <cols>
    <col min="1" max="1" width="5.7109375" style="104" customWidth="1"/>
    <col min="2" max="2" width="20.7109375" style="104" customWidth="1"/>
    <col min="3" max="3" width="9.421875" style="104" customWidth="1"/>
    <col min="4" max="4" width="7.57421875" style="104" customWidth="1"/>
    <col min="5" max="5" width="8.57421875" style="104" customWidth="1"/>
    <col min="6" max="6" width="8.00390625" style="104" customWidth="1"/>
    <col min="7" max="7" width="9.00390625" style="104" customWidth="1"/>
    <col min="8" max="8" width="8.00390625" style="104" customWidth="1"/>
    <col min="9" max="9" width="7.140625" style="104" customWidth="1"/>
    <col min="10" max="10" width="8.8515625" style="104" customWidth="1"/>
    <col min="11" max="11" width="7.140625" style="104" customWidth="1"/>
    <col min="12" max="12" width="7.28125" style="104" hidden="1" customWidth="1"/>
    <col min="13" max="15" width="11.421875" style="104" hidden="1" customWidth="1"/>
    <col min="16" max="16" width="12.140625" style="104" hidden="1" customWidth="1"/>
    <col min="17" max="17" width="11.421875" style="104" hidden="1" customWidth="1"/>
    <col min="18" max="16384" width="11.421875" style="104" customWidth="1"/>
  </cols>
  <sheetData>
    <row r="2" spans="1:11" ht="21" customHeight="1">
      <c r="A2" s="105"/>
      <c r="B2" s="106"/>
      <c r="C2" s="107"/>
      <c r="D2" s="238" t="s">
        <v>0</v>
      </c>
      <c r="E2" s="238"/>
      <c r="F2" s="238"/>
      <c r="G2" s="238"/>
      <c r="H2" s="238"/>
      <c r="I2" s="238"/>
      <c r="J2" s="238"/>
      <c r="K2" s="108" t="s">
        <v>1</v>
      </c>
    </row>
    <row r="3" spans="1:11" ht="27" customHeight="1">
      <c r="A3" s="109"/>
      <c r="B3" s="110"/>
      <c r="C3" s="111"/>
      <c r="D3" s="239" t="s">
        <v>62</v>
      </c>
      <c r="E3" s="239"/>
      <c r="F3" s="239"/>
      <c r="G3" s="239"/>
      <c r="H3" s="239"/>
      <c r="I3" s="239"/>
      <c r="J3" s="239"/>
      <c r="K3" s="112"/>
    </row>
    <row r="4" spans="1:11" s="116" customFormat="1" ht="23.25" customHeight="1">
      <c r="A4" s="113" t="s">
        <v>3</v>
      </c>
      <c r="B4" s="114" t="s">
        <v>4</v>
      </c>
      <c r="C4" s="114"/>
      <c r="D4" s="114"/>
      <c r="E4" s="114"/>
      <c r="F4" s="114"/>
      <c r="G4" s="114"/>
      <c r="H4" s="114"/>
      <c r="I4" s="114"/>
      <c r="J4" s="114"/>
      <c r="K4" s="115"/>
    </row>
    <row r="5" spans="1:11" ht="17.25" customHeight="1">
      <c r="A5" s="117" t="s">
        <v>63</v>
      </c>
      <c r="B5" s="118"/>
      <c r="C5" s="119" t="s">
        <v>64</v>
      </c>
      <c r="D5" s="120"/>
      <c r="E5" s="120"/>
      <c r="F5" s="119" t="s">
        <v>7</v>
      </c>
      <c r="G5" s="120"/>
      <c r="H5" s="120"/>
      <c r="I5" s="119" t="s">
        <v>8</v>
      </c>
      <c r="J5" s="119" t="s">
        <v>9</v>
      </c>
      <c r="K5" s="121"/>
    </row>
    <row r="6" spans="1:11" s="123" customFormat="1" ht="17.25" customHeight="1">
      <c r="A6" s="240">
        <f>Orden!A5</f>
        <v>0</v>
      </c>
      <c r="B6" s="240"/>
      <c r="C6" s="241">
        <f>Orden!E5</f>
        <v>0</v>
      </c>
      <c r="D6" s="241"/>
      <c r="E6" s="241"/>
      <c r="F6" s="241">
        <f>Orden!L5</f>
        <v>0</v>
      </c>
      <c r="G6" s="241"/>
      <c r="H6" s="241"/>
      <c r="I6" s="122">
        <f>Orden!P5</f>
        <v>0</v>
      </c>
      <c r="J6" s="241">
        <f>Orden!Q5</f>
        <v>0</v>
      </c>
      <c r="K6" s="241"/>
    </row>
    <row r="7" spans="1:11" ht="16.5" customHeight="1">
      <c r="A7" s="117" t="s">
        <v>10</v>
      </c>
      <c r="B7" s="118"/>
      <c r="C7" s="118"/>
      <c r="D7" s="118"/>
      <c r="E7" s="117" t="s">
        <v>11</v>
      </c>
      <c r="F7" s="118"/>
      <c r="G7" s="118"/>
      <c r="H7" s="118"/>
      <c r="I7" s="118"/>
      <c r="J7" s="118"/>
      <c r="K7" s="124"/>
    </row>
    <row r="8" spans="1:12" s="126" customFormat="1" ht="21.75" customHeight="1">
      <c r="A8" s="242">
        <f>Orden!A7</f>
        <v>0</v>
      </c>
      <c r="B8" s="242"/>
      <c r="C8" s="242"/>
      <c r="D8" s="242"/>
      <c r="E8" s="242">
        <f>Orden!K7</f>
        <v>0</v>
      </c>
      <c r="F8" s="242"/>
      <c r="G8" s="242"/>
      <c r="H8" s="242"/>
      <c r="I8" s="242"/>
      <c r="J8" s="242"/>
      <c r="K8" s="242"/>
      <c r="L8" s="125"/>
    </row>
    <row r="9" spans="1:12" s="133" customFormat="1" ht="22.5" customHeight="1">
      <c r="A9" s="127" t="s">
        <v>12</v>
      </c>
      <c r="B9" s="128" t="s">
        <v>65</v>
      </c>
      <c r="C9" s="129"/>
      <c r="D9" s="129"/>
      <c r="E9" s="130"/>
      <c r="F9" s="129"/>
      <c r="G9" s="129"/>
      <c r="H9" s="129"/>
      <c r="I9" s="129"/>
      <c r="J9" s="129"/>
      <c r="K9" s="131"/>
      <c r="L9" s="132"/>
    </row>
    <row r="10" spans="1:11" ht="18.75" customHeight="1">
      <c r="A10" s="134" t="s">
        <v>66</v>
      </c>
      <c r="B10" s="135"/>
      <c r="C10" s="136" t="s">
        <v>32</v>
      </c>
      <c r="D10" s="135"/>
      <c r="E10" s="135" t="s">
        <v>33</v>
      </c>
      <c r="F10" s="135"/>
      <c r="G10" s="135" t="s">
        <v>34</v>
      </c>
      <c r="H10" s="135"/>
      <c r="I10" s="135"/>
      <c r="J10" s="135" t="str">
        <f>Orden!Q31</f>
        <v>    LOCOMOCIÓN</v>
      </c>
      <c r="K10" s="137"/>
    </row>
    <row r="11" spans="1:13" ht="12.75" customHeight="1">
      <c r="A11" s="138" t="s">
        <v>67</v>
      </c>
      <c r="B11" s="139"/>
      <c r="C11" s="140" t="s">
        <v>37</v>
      </c>
      <c r="D11" s="140" t="s">
        <v>38</v>
      </c>
      <c r="E11" s="140" t="s">
        <v>37</v>
      </c>
      <c r="F11" s="141" t="s">
        <v>68</v>
      </c>
      <c r="G11" s="140" t="s">
        <v>40</v>
      </c>
      <c r="H11" s="142" t="s">
        <v>69</v>
      </c>
      <c r="I11" s="142" t="s">
        <v>42</v>
      </c>
      <c r="J11" s="140" t="s">
        <v>43</v>
      </c>
      <c r="K11" s="143" t="s">
        <v>44</v>
      </c>
      <c r="M11" s="144"/>
    </row>
    <row r="12" spans="1:15" ht="12" customHeight="1">
      <c r="A12" s="243">
        <f>Orden!A33</f>
        <v>0</v>
      </c>
      <c r="B12" s="243"/>
      <c r="C12" s="145">
        <f>Orden!H33</f>
        <v>44562</v>
      </c>
      <c r="D12" s="146">
        <f>Orden!I33</f>
        <v>0</v>
      </c>
      <c r="E12" s="145">
        <f>Orden!K33</f>
        <v>44573</v>
      </c>
      <c r="F12" s="147">
        <f>Orden!L33</f>
        <v>0</v>
      </c>
      <c r="G12" s="145">
        <f>Orden!M33</f>
        <v>0</v>
      </c>
      <c r="H12" s="145">
        <f>Orden!O33</f>
        <v>0</v>
      </c>
      <c r="I12" s="145">
        <f>Orden!P33</f>
        <v>0</v>
      </c>
      <c r="J12" s="148">
        <f>Orden!Q33</f>
        <v>0</v>
      </c>
      <c r="K12" s="149">
        <f>Orden!R33</f>
        <v>0</v>
      </c>
      <c r="L12" s="135"/>
      <c r="M12" s="150">
        <f aca="true" t="shared" si="0" ref="M12:M20">(E12-C12)+IF(AND((HOUR(D12)+(MINUTE(D12)/60)&lt;15.5),(HOUR(F12)&gt;=22)),1,(IF(AND((HOUR(D12)+(MINUTE(D12)/60)&lt;15.5),(HOUR(F12)+(MINUTE(F12)/60)&gt;=15.5)),0.5,(IF(AND((HOUR(D12)+(MINUTE(D12)/60)&gt;15.5),(HOUR(F12)&gt;=22)),0.5,(IF(AND((HOUR(D12)+(MINUTE(D12)/60)&lt;15.5),(HOUR(F12)+(MINUTE(F12)/60)&lt;15.5)),0,(IF(AND((HOUR(D12)&lt;22),(HOUR(F12)+(MINUTE(F12)/60)&lt;15.5)),-0.5,(IF(AND((HOUR(D12)&gt;=22),(HOUR(F12)+(MINUTE(F12)/60)&lt;15.5)),-1,0)))))))))))</f>
        <v>11</v>
      </c>
      <c r="N12" s="104">
        <f aca="true" t="shared" si="1" ref="N12:N20">IF(AND((HOUR(D12)&gt;22),(HOUR(F12)&gt;=15)),-0.5,0)</f>
        <v>0</v>
      </c>
      <c r="O12" s="150">
        <f aca="true" t="shared" si="2" ref="O12:O20">M12+N12</f>
        <v>11</v>
      </c>
    </row>
    <row r="13" spans="1:15" ht="12" customHeight="1">
      <c r="A13" s="243">
        <f>Orden!A34</f>
        <v>0</v>
      </c>
      <c r="B13" s="243"/>
      <c r="C13" s="145">
        <f>Orden!H34</f>
        <v>44563</v>
      </c>
      <c r="D13" s="146">
        <f>Orden!I34</f>
        <v>0</v>
      </c>
      <c r="E13" s="145">
        <f>Orden!K34</f>
        <v>44574</v>
      </c>
      <c r="F13" s="147">
        <f>Orden!L34</f>
        <v>0</v>
      </c>
      <c r="G13" s="145">
        <f>Orden!M34</f>
        <v>0</v>
      </c>
      <c r="H13" s="145">
        <f>Orden!O34</f>
        <v>0</v>
      </c>
      <c r="I13" s="145">
        <f>Orden!P34</f>
        <v>0</v>
      </c>
      <c r="J13" s="148">
        <f>Orden!Q34</f>
        <v>0</v>
      </c>
      <c r="K13" s="151">
        <f>Orden!R34</f>
        <v>0</v>
      </c>
      <c r="L13" s="135"/>
      <c r="M13" s="150">
        <f t="shared" si="0"/>
        <v>11</v>
      </c>
      <c r="N13" s="104">
        <f t="shared" si="1"/>
        <v>0</v>
      </c>
      <c r="O13" s="150">
        <f t="shared" si="2"/>
        <v>11</v>
      </c>
    </row>
    <row r="14" spans="1:15" ht="12" customHeight="1">
      <c r="A14" s="243">
        <f>Orden!A35</f>
        <v>0</v>
      </c>
      <c r="B14" s="243"/>
      <c r="C14" s="145">
        <f>Orden!H35</f>
        <v>0</v>
      </c>
      <c r="D14" s="146">
        <f>Orden!I35</f>
        <v>0</v>
      </c>
      <c r="E14" s="145">
        <f>Orden!K35</f>
        <v>0</v>
      </c>
      <c r="F14" s="147">
        <f>Orden!L35</f>
        <v>0</v>
      </c>
      <c r="G14" s="145">
        <f>Orden!M35</f>
        <v>0</v>
      </c>
      <c r="H14" s="145">
        <f>Orden!O35</f>
        <v>0</v>
      </c>
      <c r="I14" s="145">
        <f>Orden!P35</f>
        <v>0</v>
      </c>
      <c r="J14" s="148">
        <f>Orden!Q35</f>
        <v>0</v>
      </c>
      <c r="K14" s="151">
        <f>Orden!R35</f>
        <v>0</v>
      </c>
      <c r="L14" s="135"/>
      <c r="M14" s="150">
        <f t="shared" si="0"/>
        <v>0</v>
      </c>
      <c r="N14" s="104">
        <f t="shared" si="1"/>
        <v>0</v>
      </c>
      <c r="O14" s="150">
        <f t="shared" si="2"/>
        <v>0</v>
      </c>
    </row>
    <row r="15" spans="1:15" ht="12" customHeight="1">
      <c r="A15" s="243">
        <f>Orden!A36</f>
        <v>0</v>
      </c>
      <c r="B15" s="243"/>
      <c r="C15" s="145">
        <f>Orden!H36</f>
        <v>0</v>
      </c>
      <c r="D15" s="146">
        <f>Orden!I36</f>
        <v>0</v>
      </c>
      <c r="E15" s="145">
        <f>Orden!K36</f>
        <v>0</v>
      </c>
      <c r="F15" s="147">
        <f>Orden!L36</f>
        <v>0</v>
      </c>
      <c r="G15" s="145">
        <f>Orden!M36</f>
        <v>0</v>
      </c>
      <c r="H15" s="145" t="str">
        <f>Orden!O36</f>
        <v> </v>
      </c>
      <c r="I15" s="145" t="str">
        <f>Orden!P36</f>
        <v> </v>
      </c>
      <c r="J15" s="148" t="str">
        <f>Orden!Q36</f>
        <v> </v>
      </c>
      <c r="K15" s="151" t="str">
        <f>Orden!R36</f>
        <v> </v>
      </c>
      <c r="L15" s="135"/>
      <c r="M15" s="150">
        <f t="shared" si="0"/>
        <v>0</v>
      </c>
      <c r="N15" s="104">
        <f t="shared" si="1"/>
        <v>0</v>
      </c>
      <c r="O15" s="150">
        <f t="shared" si="2"/>
        <v>0</v>
      </c>
    </row>
    <row r="16" spans="1:15" ht="12" customHeight="1">
      <c r="A16" s="243">
        <f>Orden!A37</f>
        <v>0</v>
      </c>
      <c r="B16" s="243"/>
      <c r="C16" s="145">
        <f>Orden!H37</f>
        <v>0</v>
      </c>
      <c r="D16" s="146">
        <f>Orden!I37</f>
        <v>0</v>
      </c>
      <c r="E16" s="145">
        <f>Orden!K37</f>
        <v>0</v>
      </c>
      <c r="F16" s="147">
        <f>Orden!L37</f>
        <v>0</v>
      </c>
      <c r="G16" s="145">
        <f>Orden!M37</f>
        <v>0</v>
      </c>
      <c r="H16" s="145" t="str">
        <f>Orden!O37</f>
        <v> </v>
      </c>
      <c r="I16" s="145" t="str">
        <f>Orden!P37</f>
        <v> </v>
      </c>
      <c r="J16" s="148" t="str">
        <f>Orden!Q37</f>
        <v> </v>
      </c>
      <c r="K16" s="151" t="str">
        <f>Orden!R37</f>
        <v> </v>
      </c>
      <c r="L16" s="135"/>
      <c r="M16" s="150">
        <f t="shared" si="0"/>
        <v>0</v>
      </c>
      <c r="N16" s="104">
        <f t="shared" si="1"/>
        <v>0</v>
      </c>
      <c r="O16" s="150">
        <f t="shared" si="2"/>
        <v>0</v>
      </c>
    </row>
    <row r="17" spans="1:15" ht="12" customHeight="1">
      <c r="A17" s="243">
        <f>Orden!A38</f>
        <v>0</v>
      </c>
      <c r="B17" s="243"/>
      <c r="C17" s="145">
        <f>Orden!H38</f>
        <v>0</v>
      </c>
      <c r="D17" s="146">
        <f>Orden!I38</f>
        <v>0</v>
      </c>
      <c r="E17" s="145">
        <f>Orden!K38</f>
        <v>0</v>
      </c>
      <c r="F17" s="147">
        <f>Orden!L38</f>
        <v>0</v>
      </c>
      <c r="G17" s="145">
        <f>Orden!M38</f>
        <v>0</v>
      </c>
      <c r="H17" s="145" t="str">
        <f>Orden!O38</f>
        <v> </v>
      </c>
      <c r="I17" s="145" t="str">
        <f>Orden!P38</f>
        <v> </v>
      </c>
      <c r="J17" s="148" t="str">
        <f>Orden!Q38</f>
        <v> </v>
      </c>
      <c r="K17" s="151" t="str">
        <f>Orden!R38</f>
        <v> </v>
      </c>
      <c r="L17" s="135"/>
      <c r="M17" s="150">
        <f t="shared" si="0"/>
        <v>0</v>
      </c>
      <c r="N17" s="104">
        <f t="shared" si="1"/>
        <v>0</v>
      </c>
      <c r="O17" s="150">
        <f t="shared" si="2"/>
        <v>0</v>
      </c>
    </row>
    <row r="18" spans="1:15" ht="12" customHeight="1">
      <c r="A18" s="243">
        <f>Orden!A39</f>
        <v>0</v>
      </c>
      <c r="B18" s="243"/>
      <c r="C18" s="145">
        <f>Orden!H39</f>
        <v>0</v>
      </c>
      <c r="D18" s="146">
        <f>Orden!I39</f>
        <v>0</v>
      </c>
      <c r="E18" s="145">
        <f>Orden!K39</f>
        <v>0</v>
      </c>
      <c r="F18" s="147">
        <f>Orden!L39</f>
        <v>0</v>
      </c>
      <c r="G18" s="145">
        <f>Orden!M39</f>
        <v>0</v>
      </c>
      <c r="H18" s="145" t="str">
        <f>Orden!O39</f>
        <v> </v>
      </c>
      <c r="I18" s="145" t="str">
        <f>Orden!P39</f>
        <v> </v>
      </c>
      <c r="J18" s="148" t="str">
        <f>Orden!Q39</f>
        <v> </v>
      </c>
      <c r="K18" s="151" t="str">
        <f>Orden!R39</f>
        <v> </v>
      </c>
      <c r="L18" s="135"/>
      <c r="M18" s="150">
        <f t="shared" si="0"/>
        <v>0</v>
      </c>
      <c r="N18" s="104">
        <f t="shared" si="1"/>
        <v>0</v>
      </c>
      <c r="O18" s="150">
        <f t="shared" si="2"/>
        <v>0</v>
      </c>
    </row>
    <row r="19" spans="1:15" ht="12" customHeight="1">
      <c r="A19" s="243">
        <f>Orden!A40</f>
        <v>0</v>
      </c>
      <c r="B19" s="243"/>
      <c r="C19" s="145">
        <f>Orden!H40</f>
        <v>0</v>
      </c>
      <c r="D19" s="146">
        <f>Orden!I40</f>
        <v>0</v>
      </c>
      <c r="E19" s="145">
        <f>Orden!K40</f>
        <v>0</v>
      </c>
      <c r="F19" s="147">
        <f>Orden!L40</f>
        <v>0</v>
      </c>
      <c r="G19" s="145">
        <f>Orden!M40</f>
        <v>0</v>
      </c>
      <c r="H19" s="145" t="str">
        <f>Orden!O40</f>
        <v> </v>
      </c>
      <c r="I19" s="145" t="str">
        <f>Orden!P40</f>
        <v> </v>
      </c>
      <c r="J19" s="148" t="str">
        <f>Orden!Q40</f>
        <v> </v>
      </c>
      <c r="K19" s="151" t="str">
        <f>Orden!R40</f>
        <v> </v>
      </c>
      <c r="L19" s="135"/>
      <c r="M19" s="150">
        <f t="shared" si="0"/>
        <v>0</v>
      </c>
      <c r="N19" s="104">
        <f t="shared" si="1"/>
        <v>0</v>
      </c>
      <c r="O19" s="150">
        <f t="shared" si="2"/>
        <v>0</v>
      </c>
    </row>
    <row r="20" spans="1:15" ht="12" customHeight="1">
      <c r="A20" s="243">
        <f>Orden!A41</f>
        <v>0</v>
      </c>
      <c r="B20" s="243"/>
      <c r="C20" s="145">
        <f>Orden!H41</f>
        <v>0</v>
      </c>
      <c r="D20" s="146">
        <f>Orden!I41</f>
        <v>0</v>
      </c>
      <c r="E20" s="145">
        <f>Orden!K41</f>
        <v>0</v>
      </c>
      <c r="F20" s="147">
        <f>Orden!L41</f>
        <v>0</v>
      </c>
      <c r="G20" s="145">
        <f>Orden!M41</f>
        <v>0</v>
      </c>
      <c r="H20" s="145" t="str">
        <f>Orden!O41</f>
        <v> </v>
      </c>
      <c r="I20" s="145" t="str">
        <f>Orden!P41</f>
        <v> </v>
      </c>
      <c r="J20" s="148" t="str">
        <f>Orden!Q41</f>
        <v> </v>
      </c>
      <c r="K20" s="152" t="str">
        <f>Orden!R41</f>
        <v> </v>
      </c>
      <c r="L20" s="135"/>
      <c r="M20" s="150">
        <f t="shared" si="0"/>
        <v>0</v>
      </c>
      <c r="N20" s="104">
        <f t="shared" si="1"/>
        <v>0</v>
      </c>
      <c r="O20" s="150">
        <f t="shared" si="2"/>
        <v>0</v>
      </c>
    </row>
    <row r="21" spans="1:13" ht="12" customHeight="1">
      <c r="A21" s="244" t="s">
        <v>27</v>
      </c>
      <c r="B21" s="245" t="s">
        <v>70</v>
      </c>
      <c r="C21" s="245"/>
      <c r="D21" s="245"/>
      <c r="E21" s="245"/>
      <c r="F21" s="245"/>
      <c r="G21" s="245"/>
      <c r="H21" s="245"/>
      <c r="I21" s="245"/>
      <c r="J21" s="245"/>
      <c r="K21" s="245"/>
      <c r="M21" s="150"/>
    </row>
    <row r="22" spans="1:13" ht="12.75" customHeight="1">
      <c r="A22" s="244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M22" s="150"/>
    </row>
    <row r="23" spans="1:13" s="116" customFormat="1" ht="21.75" customHeight="1">
      <c r="A23" s="246" t="s">
        <v>71</v>
      </c>
      <c r="B23" s="246"/>
      <c r="C23" s="246" t="s">
        <v>72</v>
      </c>
      <c r="D23" s="247" t="s">
        <v>73</v>
      </c>
      <c r="E23" s="246" t="s">
        <v>74</v>
      </c>
      <c r="F23" s="246"/>
      <c r="G23" s="246"/>
      <c r="H23" s="246" t="s">
        <v>72</v>
      </c>
      <c r="I23" s="246" t="s">
        <v>75</v>
      </c>
      <c r="J23" s="248" t="s">
        <v>76</v>
      </c>
      <c r="K23" s="248"/>
      <c r="M23" s="150"/>
    </row>
    <row r="24" spans="1:13" s="153" customFormat="1" ht="12.75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8"/>
      <c r="K24" s="248"/>
      <c r="M24" s="150"/>
    </row>
    <row r="25" spans="1:13" s="153" customFormat="1" ht="12.75" customHeight="1">
      <c r="A25" s="249" t="s">
        <v>77</v>
      </c>
      <c r="B25" s="249"/>
      <c r="C25" s="154"/>
      <c r="D25" s="155"/>
      <c r="E25" s="250" t="s">
        <v>78</v>
      </c>
      <c r="F25" s="250"/>
      <c r="G25" s="250"/>
      <c r="H25" s="156">
        <f>+SUM(K12:K20)</f>
        <v>0</v>
      </c>
      <c r="I25" s="157">
        <f>0.19*H25</f>
        <v>0</v>
      </c>
      <c r="J25" s="251"/>
      <c r="K25" s="251"/>
      <c r="M25" s="150"/>
    </row>
    <row r="26" spans="1:11" s="153" customFormat="1" ht="12.75" customHeight="1">
      <c r="A26" s="252" t="s">
        <v>79</v>
      </c>
      <c r="B26" s="252"/>
      <c r="C26" s="158"/>
      <c r="D26" s="159"/>
      <c r="E26" s="250" t="s">
        <v>80</v>
      </c>
      <c r="F26" s="250"/>
      <c r="G26" s="250"/>
      <c r="H26" s="160"/>
      <c r="I26" s="161"/>
      <c r="J26" s="253"/>
      <c r="K26" s="253"/>
    </row>
    <row r="27" spans="1:11" s="153" customFormat="1" ht="12.75" customHeight="1">
      <c r="A27" s="252" t="s">
        <v>81</v>
      </c>
      <c r="B27" s="252"/>
      <c r="C27" s="162"/>
      <c r="D27" s="162"/>
      <c r="E27" s="250" t="s">
        <v>82</v>
      </c>
      <c r="F27" s="250"/>
      <c r="G27" s="250"/>
      <c r="H27" s="160"/>
      <c r="I27" s="161"/>
      <c r="J27" s="253"/>
      <c r="K27" s="253"/>
    </row>
    <row r="28" spans="1:16" s="153" customFormat="1" ht="12.75" customHeight="1">
      <c r="A28" s="252" t="s">
        <v>83</v>
      </c>
      <c r="B28" s="252"/>
      <c r="C28" s="160"/>
      <c r="D28" s="163"/>
      <c r="E28" s="250" t="s">
        <v>84</v>
      </c>
      <c r="F28" s="250"/>
      <c r="G28" s="250"/>
      <c r="H28" s="160"/>
      <c r="I28" s="161"/>
      <c r="J28" s="253"/>
      <c r="K28" s="253"/>
      <c r="O28" s="164"/>
      <c r="P28" s="165">
        <f>HOUR(O28)+Q29</f>
        <v>0</v>
      </c>
    </row>
    <row r="29" spans="1:17" s="153" customFormat="1" ht="12.75" customHeight="1">
      <c r="A29" s="254" t="s">
        <v>85</v>
      </c>
      <c r="B29" s="254"/>
      <c r="C29" s="166"/>
      <c r="D29" s="167"/>
      <c r="E29" s="250" t="s">
        <v>86</v>
      </c>
      <c r="F29" s="250"/>
      <c r="G29" s="250"/>
      <c r="H29" s="160"/>
      <c r="I29" s="161"/>
      <c r="J29" s="253"/>
      <c r="K29" s="253"/>
      <c r="P29" s="153">
        <f>MINUTE(O28)</f>
        <v>0</v>
      </c>
      <c r="Q29" s="153">
        <f>P29/60</f>
        <v>0</v>
      </c>
    </row>
    <row r="30" spans="1:11" s="153" customFormat="1" ht="12.75" customHeight="1">
      <c r="A30" s="254" t="s">
        <v>87</v>
      </c>
      <c r="B30" s="254"/>
      <c r="C30" s="168"/>
      <c r="D30" s="169"/>
      <c r="E30" s="250" t="s">
        <v>88</v>
      </c>
      <c r="F30" s="250"/>
      <c r="G30" s="250"/>
      <c r="H30" s="166"/>
      <c r="I30" s="157"/>
      <c r="J30" s="251"/>
      <c r="K30" s="251"/>
    </row>
    <row r="31" spans="1:11" s="153" customFormat="1" ht="12.75" customHeight="1">
      <c r="A31" s="254" t="s">
        <v>89</v>
      </c>
      <c r="B31" s="254"/>
      <c r="C31" s="166"/>
      <c r="D31" s="167"/>
      <c r="E31" s="250" t="s">
        <v>90</v>
      </c>
      <c r="F31" s="250"/>
      <c r="G31" s="250"/>
      <c r="H31" s="166"/>
      <c r="I31" s="157"/>
      <c r="J31" s="251"/>
      <c r="K31" s="251"/>
    </row>
    <row r="32" spans="1:11" s="153" customFormat="1" ht="12.75" customHeight="1">
      <c r="A32" s="251"/>
      <c r="B32" s="251"/>
      <c r="C32" s="170" t="s">
        <v>91</v>
      </c>
      <c r="D32" s="171">
        <f>D28</f>
        <v>0</v>
      </c>
      <c r="E32" s="251"/>
      <c r="F32" s="251"/>
      <c r="G32" s="251"/>
      <c r="H32" s="172" t="s">
        <v>91</v>
      </c>
      <c r="I32" s="173">
        <f>SUM(I25:I29)</f>
        <v>0</v>
      </c>
      <c r="J32" s="255">
        <f>SUM(I32,D32)</f>
        <v>0</v>
      </c>
      <c r="K32" s="255"/>
    </row>
    <row r="33" spans="1:11" s="153" customFormat="1" ht="20.25" customHeight="1">
      <c r="A33" s="174" t="s">
        <v>92</v>
      </c>
      <c r="B33" s="128" t="s">
        <v>62</v>
      </c>
      <c r="C33" s="128"/>
      <c r="D33" s="128"/>
      <c r="E33" s="128"/>
      <c r="F33" s="128"/>
      <c r="G33" s="128"/>
      <c r="H33" s="175"/>
      <c r="I33" s="175"/>
      <c r="J33" s="175"/>
      <c r="K33" s="176"/>
    </row>
    <row r="34" spans="1:11" s="153" customFormat="1" ht="11.25" customHeight="1">
      <c r="A34" s="177" t="s">
        <v>93</v>
      </c>
      <c r="B34" s="125"/>
      <c r="C34" s="178"/>
      <c r="D34" s="178"/>
      <c r="E34" s="178"/>
      <c r="F34" s="125"/>
      <c r="G34" s="178"/>
      <c r="H34" s="178"/>
      <c r="I34" s="178"/>
      <c r="J34" s="178"/>
      <c r="K34" s="179"/>
    </row>
    <row r="35" spans="1:11" s="153" customFormat="1" ht="11.25" customHeight="1">
      <c r="A35" s="177" t="s">
        <v>94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9"/>
    </row>
    <row r="36" spans="1:11" s="153" customFormat="1" ht="11.25" customHeight="1">
      <c r="A36" s="180"/>
      <c r="B36" s="139"/>
      <c r="C36" s="139"/>
      <c r="D36" s="139"/>
      <c r="E36" s="139"/>
      <c r="F36" s="139"/>
      <c r="G36" s="139"/>
      <c r="H36" s="139"/>
      <c r="I36" s="139"/>
      <c r="J36" s="139"/>
      <c r="K36" s="181"/>
    </row>
    <row r="37" spans="1:11" s="188" customFormat="1" ht="16.5" customHeight="1">
      <c r="A37" s="182" t="s">
        <v>95</v>
      </c>
      <c r="B37" s="183"/>
      <c r="C37" s="184"/>
      <c r="D37" s="185"/>
      <c r="E37" s="185"/>
      <c r="F37" s="186"/>
      <c r="G37" s="187"/>
      <c r="H37" s="185"/>
      <c r="I37" s="185"/>
      <c r="J37" s="185"/>
      <c r="K37" s="186"/>
    </row>
    <row r="38" spans="1:11" s="135" customFormat="1" ht="11.25" customHeight="1">
      <c r="A38" s="189"/>
      <c r="B38" s="190" t="s">
        <v>55</v>
      </c>
      <c r="C38" s="189"/>
      <c r="D38" s="191" t="s">
        <v>55</v>
      </c>
      <c r="E38" s="191"/>
      <c r="F38" s="192"/>
      <c r="G38" s="189"/>
      <c r="H38" s="104"/>
      <c r="I38" s="191"/>
      <c r="J38" s="191"/>
      <c r="K38" s="192"/>
    </row>
    <row r="39" spans="1:11" s="135" customFormat="1" ht="11.25" customHeight="1">
      <c r="A39" s="189"/>
      <c r="B39" s="192"/>
      <c r="C39" s="189"/>
      <c r="D39" s="191"/>
      <c r="E39" s="191"/>
      <c r="F39" s="192"/>
      <c r="G39" s="189"/>
      <c r="H39" s="191"/>
      <c r="I39" s="191"/>
      <c r="J39" s="191"/>
      <c r="K39" s="192"/>
    </row>
    <row r="40" spans="1:11" s="135" customFormat="1" ht="11.25" customHeight="1">
      <c r="A40" s="189"/>
      <c r="B40" s="192"/>
      <c r="C40" s="189"/>
      <c r="D40" s="191"/>
      <c r="E40" s="191"/>
      <c r="F40" s="192"/>
      <c r="G40" s="189"/>
      <c r="H40" s="191"/>
      <c r="I40" s="191"/>
      <c r="J40" s="191"/>
      <c r="K40" s="192"/>
    </row>
    <row r="41" spans="1:11" s="135" customFormat="1" ht="11.25" customHeight="1">
      <c r="A41" s="189"/>
      <c r="B41" s="192"/>
      <c r="C41" s="189"/>
      <c r="D41" s="191"/>
      <c r="E41" s="191"/>
      <c r="F41" s="192"/>
      <c r="G41" s="189"/>
      <c r="H41" s="191"/>
      <c r="I41" s="191"/>
      <c r="J41" s="191"/>
      <c r="K41" s="192"/>
    </row>
    <row r="42" spans="1:11" s="135" customFormat="1" ht="11.25" customHeight="1">
      <c r="A42" s="189"/>
      <c r="B42" s="192"/>
      <c r="C42" s="256" t="s">
        <v>58</v>
      </c>
      <c r="D42" s="256"/>
      <c r="E42" s="256"/>
      <c r="F42" s="256"/>
      <c r="G42" s="256" t="s">
        <v>96</v>
      </c>
      <c r="H42" s="256"/>
      <c r="I42" s="256"/>
      <c r="J42" s="256"/>
      <c r="K42" s="256"/>
    </row>
    <row r="43" spans="1:11" s="135" customFormat="1" ht="11.25" customHeight="1">
      <c r="A43" s="189"/>
      <c r="B43" s="192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s="135" customFormat="1" ht="11.25" customHeight="1">
      <c r="A44" s="189"/>
      <c r="B44" s="192"/>
      <c r="C44" s="189"/>
      <c r="D44" s="191"/>
      <c r="E44" s="191"/>
      <c r="F44" s="193"/>
      <c r="G44" s="194"/>
      <c r="H44" s="191"/>
      <c r="I44" s="191"/>
      <c r="J44" s="191"/>
      <c r="K44" s="192"/>
    </row>
    <row r="45" spans="1:11" s="135" customFormat="1" ht="12.75" customHeight="1">
      <c r="A45" s="195"/>
      <c r="B45" s="196"/>
      <c r="C45" s="197"/>
      <c r="D45" s="198"/>
      <c r="E45" s="198"/>
      <c r="F45" s="199"/>
      <c r="G45" s="197"/>
      <c r="H45" s="198"/>
      <c r="I45" s="198"/>
      <c r="J45" s="198"/>
      <c r="K45" s="196"/>
    </row>
    <row r="46" spans="1:11" ht="20.25" customHeight="1">
      <c r="A46" s="200" t="s">
        <v>97</v>
      </c>
      <c r="B46" s="201" t="s">
        <v>98</v>
      </c>
      <c r="C46" s="202"/>
      <c r="D46" s="202"/>
      <c r="E46" s="202"/>
      <c r="F46" s="202"/>
      <c r="G46" s="202"/>
      <c r="H46" s="202"/>
      <c r="I46" s="202"/>
      <c r="J46" s="202"/>
      <c r="K46" s="169"/>
    </row>
    <row r="47" spans="1:11" ht="12.75" customHeight="1">
      <c r="A47" s="203"/>
      <c r="B47" s="204"/>
      <c r="C47" s="204"/>
      <c r="D47" s="205" t="s">
        <v>99</v>
      </c>
      <c r="E47" s="204"/>
      <c r="F47" s="204"/>
      <c r="G47" s="206"/>
      <c r="H47" s="204"/>
      <c r="I47" s="204"/>
      <c r="J47" s="204"/>
      <c r="K47" s="207"/>
    </row>
    <row r="48" spans="1:11" ht="10.5" customHeight="1">
      <c r="A48" s="194"/>
      <c r="B48"/>
      <c r="C48" s="118"/>
      <c r="D48" s="178" t="s">
        <v>100</v>
      </c>
      <c r="E48" s="118"/>
      <c r="F48" s="118"/>
      <c r="G48" s="118"/>
      <c r="H48" s="118"/>
      <c r="I48" s="118"/>
      <c r="J48" s="118"/>
      <c r="K48" s="208"/>
    </row>
    <row r="49" spans="1:11" s="211" customFormat="1" ht="13.5" customHeight="1">
      <c r="A49" s="209"/>
      <c r="B49" s="188"/>
      <c r="C49" s="188"/>
      <c r="D49" s="188"/>
      <c r="E49" s="188"/>
      <c r="F49" s="188"/>
      <c r="G49" s="188"/>
      <c r="H49" s="188"/>
      <c r="I49" s="188"/>
      <c r="J49" s="188"/>
      <c r="K49" s="210"/>
    </row>
    <row r="50" spans="1:11" s="135" customFormat="1" ht="11.25" customHeight="1">
      <c r="A50" s="212"/>
      <c r="B50" s="178"/>
      <c r="C50" s="178"/>
      <c r="D50" s="178"/>
      <c r="E50" s="178"/>
      <c r="F50" s="178"/>
      <c r="G50" s="178"/>
      <c r="H50" s="178"/>
      <c r="I50" s="178"/>
      <c r="J50" s="178"/>
      <c r="K50" s="213"/>
    </row>
    <row r="51" spans="1:11" s="135" customFormat="1" ht="11.25" customHeight="1">
      <c r="A51" s="212"/>
      <c r="B51" s="178"/>
      <c r="C51" s="178"/>
      <c r="D51" s="178"/>
      <c r="E51" s="178"/>
      <c r="F51" s="178"/>
      <c r="G51" s="178"/>
      <c r="H51" s="178"/>
      <c r="I51" s="178"/>
      <c r="J51" s="178"/>
      <c r="K51" s="213"/>
    </row>
    <row r="52" spans="1:11" s="135" customFormat="1" ht="11.25" customHeight="1">
      <c r="A52" s="212"/>
      <c r="B52" s="178"/>
      <c r="C52" s="178"/>
      <c r="D52" s="178"/>
      <c r="E52" s="178"/>
      <c r="F52" s="178"/>
      <c r="G52" s="178"/>
      <c r="H52" s="178"/>
      <c r="I52" s="178"/>
      <c r="J52" s="178"/>
      <c r="K52" s="213"/>
    </row>
    <row r="53" spans="1:11" ht="12.75" customHeight="1">
      <c r="A53" s="214"/>
      <c r="B53" s="118"/>
      <c r="C53" s="118"/>
      <c r="D53" s="118"/>
      <c r="E53" s="118"/>
      <c r="F53" s="118"/>
      <c r="G53" s="118"/>
      <c r="H53" s="118"/>
      <c r="I53" s="118"/>
      <c r="J53" s="118"/>
      <c r="K53" s="208"/>
    </row>
    <row r="54" spans="1:12" ht="18.75" customHeight="1">
      <c r="A54" s="257"/>
      <c r="B54" s="257"/>
      <c r="C54" s="257"/>
      <c r="D54" s="257"/>
      <c r="E54" s="257"/>
      <c r="F54" s="215"/>
      <c r="G54" s="215"/>
      <c r="H54" s="216"/>
      <c r="I54" s="216"/>
      <c r="J54" s="216"/>
      <c r="K54" s="217"/>
      <c r="L54" s="118"/>
    </row>
    <row r="55" ht="32.25" customHeight="1">
      <c r="L55" s="118"/>
    </row>
    <row r="56" ht="12.75" customHeight="1">
      <c r="L56" s="118"/>
    </row>
    <row r="57" ht="12.75" customHeight="1">
      <c r="L57" s="118"/>
    </row>
    <row r="58" ht="12.75" customHeight="1">
      <c r="L58" s="118"/>
    </row>
    <row r="59" ht="12.75" customHeight="1">
      <c r="L59" s="118"/>
    </row>
    <row r="60" ht="12.75" customHeight="1">
      <c r="L60" s="118"/>
    </row>
    <row r="61" ht="12.75" customHeight="1">
      <c r="L61" s="118"/>
    </row>
    <row r="62" ht="12.75" customHeight="1">
      <c r="L62" s="118"/>
    </row>
    <row r="63" ht="12.75" customHeight="1">
      <c r="L63" s="118"/>
    </row>
    <row r="64" ht="12.75" customHeight="1">
      <c r="L64" s="118"/>
    </row>
    <row r="65" ht="12.75" customHeight="1">
      <c r="L65" s="118"/>
    </row>
    <row r="66" ht="12.75" customHeight="1">
      <c r="L66" s="118"/>
    </row>
    <row r="67" ht="12.75" customHeight="1">
      <c r="L67" s="118"/>
    </row>
    <row r="68" ht="12.75" customHeight="1">
      <c r="L68" s="118"/>
    </row>
    <row r="69" ht="12.75" customHeight="1">
      <c r="L69" s="118"/>
    </row>
    <row r="70" ht="12.75" customHeight="1">
      <c r="L70" s="118"/>
    </row>
    <row r="71" ht="12.75" customHeight="1">
      <c r="L71" s="118"/>
    </row>
    <row r="72" ht="12.75" customHeight="1">
      <c r="L72" s="118"/>
    </row>
  </sheetData>
  <sheetProtection password="C11A" sheet="1"/>
  <mergeCells count="53">
    <mergeCell ref="C42:F43"/>
    <mergeCell ref="G42:K43"/>
    <mergeCell ref="A54:E54"/>
    <mergeCell ref="A31:B31"/>
    <mergeCell ref="E31:G31"/>
    <mergeCell ref="J31:K31"/>
    <mergeCell ref="A32:B32"/>
    <mergeCell ref="E32:G32"/>
    <mergeCell ref="J32:K32"/>
    <mergeCell ref="A29:B29"/>
    <mergeCell ref="E29:G29"/>
    <mergeCell ref="J29:K29"/>
    <mergeCell ref="A30:B30"/>
    <mergeCell ref="E30:G30"/>
    <mergeCell ref="J30:K30"/>
    <mergeCell ref="A27:B27"/>
    <mergeCell ref="E27:G27"/>
    <mergeCell ref="J27:K27"/>
    <mergeCell ref="A28:B28"/>
    <mergeCell ref="E28:G28"/>
    <mergeCell ref="J28:K28"/>
    <mergeCell ref="J23:K24"/>
    <mergeCell ref="A25:B25"/>
    <mergeCell ref="E25:G25"/>
    <mergeCell ref="J25:K25"/>
    <mergeCell ref="A26:B26"/>
    <mergeCell ref="E26:G26"/>
    <mergeCell ref="J26:K26"/>
    <mergeCell ref="A23:B24"/>
    <mergeCell ref="C23:C24"/>
    <mergeCell ref="D23:D24"/>
    <mergeCell ref="E23:G24"/>
    <mergeCell ref="H23:H24"/>
    <mergeCell ref="I23:I24"/>
    <mergeCell ref="A16:B16"/>
    <mergeCell ref="A17:B17"/>
    <mergeCell ref="A18:B18"/>
    <mergeCell ref="A19:B19"/>
    <mergeCell ref="A20:B20"/>
    <mergeCell ref="A21:A22"/>
    <mergeCell ref="B21:K22"/>
    <mergeCell ref="A8:D8"/>
    <mergeCell ref="E8:K8"/>
    <mergeCell ref="A12:B12"/>
    <mergeCell ref="A13:B13"/>
    <mergeCell ref="A14:B14"/>
    <mergeCell ref="A15:B15"/>
    <mergeCell ref="D2:J2"/>
    <mergeCell ref="D3:J3"/>
    <mergeCell ref="A6:B6"/>
    <mergeCell ref="C6:E6"/>
    <mergeCell ref="F6:H6"/>
    <mergeCell ref="J6:K6"/>
  </mergeCells>
  <printOptions horizontalCentered="1"/>
  <pageMargins left="0.15763888888888888" right="0.19652777777777777" top="0.6298611111111111" bottom="0.44027777777777777" header="0.5118055555555555" footer="0.5118055555555555"/>
  <pageSetup fitToHeight="1" fitToWidth="1" horizontalDpi="300" verticalDpi="300" orientation="portrait" paperSize="9" r:id="rId2"/>
  <rowBreaks count="1" manualBreakCount="1">
    <brk id="11" max="255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PALOMAR ABAD, BEGOÑA</cp:lastModifiedBy>
  <cp:lastPrinted>2022-11-09T07:56:58Z</cp:lastPrinted>
  <dcterms:modified xsi:type="dcterms:W3CDTF">2022-11-09T07:58:22Z</dcterms:modified>
  <cp:category/>
  <cp:version/>
  <cp:contentType/>
  <cp:contentStatus/>
</cp:coreProperties>
</file>